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05BBB5-7446-4D03-A134-13D2BC83A1C8}" xr6:coauthVersionLast="47" xr6:coauthVersionMax="47" xr10:uidLastSave="{00000000-0000-0000-0000-000000000000}"/>
  <bookViews>
    <workbookView xWindow="-96" yWindow="-96" windowWidth="23232" windowHeight="12432" tabRatio="731" xr2:uid="{00000000-000D-0000-FFFF-FFFF00000000}"/>
  </bookViews>
  <sheets>
    <sheet name="Settings" sheetId="2" r:id="rId1"/>
    <sheet name="Budgets" sheetId="6" r:id="rId2"/>
    <sheet name="Budget Menu" sheetId="4" r:id="rId3"/>
    <sheet name="Budget Detail" sheetId="1" r:id="rId4"/>
    <sheet name="Lookup Accounts" sheetId="7" state="veryHidden" r:id="rId5"/>
    <sheet name="Lookup Departments" sheetId="8" state="veryHidden" r:id="rId6"/>
    <sheet name="Lookup Branches" sheetId="9" state="veryHidden" r:id="rId7"/>
  </sheets>
  <definedNames>
    <definedName name="_xlnm._FilterDatabase" localSheetId="3" hidden="1">'Budget Detail'!$A$8:$AG$8</definedName>
    <definedName name="ACCOUNTS_COUNT">'Lookup Accounts'!$G$1</definedName>
    <definedName name="AMT_MULTIPLIER">'Budget Detail'!$D$6</definedName>
    <definedName name="BASE_YEAR_CREATE">'Budget Menu'!$D$9</definedName>
    <definedName name="BASE_YEAR_EDIT">'Budget Menu'!$D$11</definedName>
    <definedName name="BASE_YEAR_RESET">'Budget Menu'!$D$13</definedName>
    <definedName name="BRANCHES_COUNT">'Lookup Branches'!$F$1</definedName>
    <definedName name="BUDGET_NAME">'Budget Menu'!$C$11</definedName>
    <definedName name="BUDGET_NAME_CREATE">'Budget Menu'!$C$9</definedName>
    <definedName name="BUDGET_NAME_CREATE_EMPTY">'Budget Menu'!$C$7</definedName>
    <definedName name="BUDGET_NAME_RESET">'Budget Menu'!$C$13</definedName>
    <definedName name="BUDGET_NUMBER_CREATE">'Budget Menu'!$B$9</definedName>
    <definedName name="BUDGET_NUMBER_CREATE_EMPTY">'Budget Menu'!$B$7</definedName>
    <definedName name="BUDGET_NUMBER_RESET">'Budget Menu'!$B$13</definedName>
    <definedName name="BUDGET_REMARKS_CREATE">'Budget Menu'!$A$9</definedName>
    <definedName name="BUDGET_REMARKS_CREATE_EMPTY">'Budget Menu'!$A$7</definedName>
    <definedName name="BUDGET_REMARKS_RESET">'Budget Menu'!$A$13</definedName>
    <definedName name="BUDGET_RESULT">'Budget Menu'!$I$15</definedName>
    <definedName name="COGS_MULTIPLIER_CREATE">'Budget Menu'!$G$9</definedName>
    <definedName name="COGS_MULTIPLIER_EDIT">'Budget Menu'!$G$11</definedName>
    <definedName name="COGS_MULTIPLIER_RESET">'Budget Menu'!$G$13</definedName>
    <definedName name="CREATE_YEAR_CREATE">'Budget Menu'!$E$9</definedName>
    <definedName name="CREATE_YEAR_CREATE_EMPTY">'Budget Menu'!$E$7</definedName>
    <definedName name="CREATE_YEAR_EDIT">'Budget Menu'!$E$11</definedName>
    <definedName name="CREATE_YEAR_RESET">'Budget Menu'!$E$13</definedName>
    <definedName name="DATABASE_NAME">Settings!$C$4</definedName>
    <definedName name="DEPTS_COUNT">'Lookup Departments'!$F$1</definedName>
    <definedName name="EXP_MULTIPLIER_CREATE">'Budget Menu'!$H$9</definedName>
    <definedName name="EXP_MULTIPLIER_EDIT">'Budget Menu'!$H$11</definedName>
    <definedName name="EXP_MULTIPLIER_RESET">'Budget Menu'!$H$13</definedName>
    <definedName name="ExternalData_1" localSheetId="1" hidden="1">Budgets!$A$8:$I$9</definedName>
    <definedName name="ExternalData_1" localSheetId="4" hidden="1">'Lookup Accounts'!$A$1:$D$319</definedName>
    <definedName name="ExternalData_1" localSheetId="6" hidden="1">'Lookup Branches'!$A$1:$C$5</definedName>
    <definedName name="ExternalData_1" localSheetId="5" hidden="1">'Lookup Departments'!$A$1:$C$20</definedName>
    <definedName name="list_BudgetNames">OFFSET(Budgets!$B$8,1,0,COUNTA(Budgets!$B:$B)-1,1)</definedName>
    <definedName name="list_GLAccounts">OFFSET('Lookup Accounts'!$B$1,1,0,COUNTA('Lookup Accounts'!$B:$B)-1,1)</definedName>
    <definedName name="list_GLBranches">OFFSET('Lookup Branches'!$B$1,1,0,COUNTA('Lookup Branches'!$B:$B)-1,1)</definedName>
    <definedName name="list_GLDepts">OFFSET('Lookup Departments'!$B$1,1,0,COUNTA('Lookup Departments'!$B:$B)-1,1)</definedName>
    <definedName name="LOCAL_EDITS_ONLY">Settings!$D$16</definedName>
    <definedName name="ORIG_MULTIPLIER">'Budget Detail'!#REF!</definedName>
    <definedName name="PERIOD_YEAR">'Budget Detail'!$F$2</definedName>
    <definedName name="RESET_ADJUST">'Budget Detail'!#REF!</definedName>
    <definedName name="REV_MULTIPLIER_CREATE">'Budget Menu'!$F$9</definedName>
    <definedName name="REV_MULTIPLIER_EDIT">'Budget Menu'!$F$11</definedName>
    <definedName name="REV_MULTIPLIER_RESET">'Budget Menu'!$F$13</definedName>
    <definedName name="SERVER_NAME">Settings!$D$4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C21" i="8"/>
  <c r="D320" i="7"/>
  <c r="F1" i="1"/>
  <c r="F1" i="9" l="1"/>
  <c r="F1" i="8"/>
  <c r="G1" i="7"/>
  <c r="A1" i="6" l="1"/>
  <c r="C2" i="4"/>
  <c r="B1" i="4"/>
  <c r="C3" i="1"/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Greene</author>
  </authors>
  <commentList>
    <comment ref="E8" authorId="0" shapeId="0" xr:uid="{18B7968E-0D2D-4E08-988E-FC5F8FF00FCE}">
      <text>
        <r>
          <rPr>
            <sz val="9"/>
            <color indexed="81"/>
            <rFont val="Tahoma"/>
            <family val="2"/>
          </rPr>
          <t>Type: Text
Max Length: 50</t>
        </r>
      </text>
    </comment>
    <comment ref="F8" authorId="0" shapeId="0" xr:uid="{85936766-713F-48A1-846F-0671BD471303}">
      <text>
        <r>
          <rPr>
            <sz val="9"/>
            <color indexed="81"/>
            <rFont val="Tahoma"/>
            <family val="2"/>
          </rPr>
          <t>Type: Text
Max Length: 20</t>
        </r>
      </text>
    </comment>
    <comment ref="G8" authorId="0" shapeId="0" xr:uid="{6C40B284-1C29-4939-94FB-17400DBBE4A4}">
      <text>
        <r>
          <rPr>
            <sz val="9"/>
            <color indexed="81"/>
            <rFont val="Tahoma"/>
            <family val="2"/>
          </rPr>
          <t>Type: Text
Max Length: 50</t>
        </r>
      </text>
    </comment>
    <comment ref="H8" authorId="0" shapeId="0" xr:uid="{D1A66AD2-CCA9-460D-9290-DB7EEF6CDEC1}">
      <text>
        <r>
          <rPr>
            <sz val="9"/>
            <color indexed="81"/>
            <rFont val="Tahoma"/>
            <family val="2"/>
          </rPr>
          <t>Type: Text
Max Length: 50</t>
        </r>
      </text>
    </comment>
    <comment ref="I8" authorId="0" shapeId="0" xr:uid="{0E1A2923-BC3E-4FE6-A22B-E1FC89FB67E9}">
      <text>
        <r>
          <rPr>
            <sz val="9"/>
            <color indexed="81"/>
            <rFont val="Tahoma"/>
            <family val="2"/>
          </rPr>
          <t>Type: Text
Max Length: 20</t>
        </r>
      </text>
    </comment>
    <comment ref="J8" authorId="0" shapeId="0" xr:uid="{E95EA4C0-E2E4-420A-9F1E-46C99B660526}">
      <text>
        <r>
          <rPr>
            <sz val="9"/>
            <color indexed="81"/>
            <rFont val="Tahoma"/>
            <family val="2"/>
          </rPr>
          <t>Type: Text
Max Length: 50</t>
        </r>
      </text>
    </comment>
    <comment ref="K8" authorId="0" shapeId="0" xr:uid="{73ED4CCF-ABC7-4ED0-ADD0-1639DFDC5A1D}">
      <text>
        <r>
          <rPr>
            <sz val="9"/>
            <color indexed="81"/>
            <rFont val="Tahoma"/>
            <family val="2"/>
          </rPr>
          <t>Type: Text
Max Length: 15</t>
        </r>
      </text>
    </comment>
    <comment ref="L8" authorId="0" shapeId="0" xr:uid="{27289FB0-A7A8-4DFA-A1E5-7CB42944C21B}">
      <text>
        <r>
          <rPr>
            <sz val="9"/>
            <color indexed="81"/>
            <rFont val="Tahoma"/>
            <family val="2"/>
          </rPr>
          <t>Type: Text
Max Length: 50</t>
        </r>
      </text>
    </comment>
    <comment ref="M8" authorId="0" shapeId="0" xr:uid="{A09D70BC-E433-4F1E-9555-F1D460AAA4AC}">
      <text>
        <r>
          <rPr>
            <sz val="9"/>
            <color indexed="81"/>
            <rFont val="Tahoma"/>
            <family val="2"/>
          </rPr>
          <t>Type: Text
Max Length: 4</t>
        </r>
      </text>
    </comment>
    <comment ref="N8" authorId="0" shapeId="0" xr:uid="{47525A10-C337-4DFB-97A1-F59F9E7DC5E2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O8" authorId="0" shapeId="0" xr:uid="{23705EF2-F5CE-4350-ADBA-05A4211C6B46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P8" authorId="0" shapeId="0" xr:uid="{63AB833C-962F-477A-A355-D3312550A972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Q8" authorId="0" shapeId="0" xr:uid="{F75324E7-2FF2-4ED6-9B1D-5F20147D3A36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R8" authorId="0" shapeId="0" xr:uid="{21B5E479-5EB5-4782-9ACD-670544648797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S8" authorId="0" shapeId="0" xr:uid="{AC76C97B-CF00-4CAA-AD04-17BB201A45BB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T8" authorId="0" shapeId="0" xr:uid="{7C3FEC23-2811-4A69-A6DE-7F5C5C2DA147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U8" authorId="0" shapeId="0" xr:uid="{4DD2305A-B6B5-4027-812A-F76CD278E79F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V8" authorId="0" shapeId="0" xr:uid="{BAD2E628-5F7B-40E2-B436-2572E3F09914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W8" authorId="0" shapeId="0" xr:uid="{175A5120-574B-4F5E-A60B-2B9F169287EF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X8" authorId="0" shapeId="0" xr:uid="{46591803-582C-46BF-BC54-F2FD7ED54B16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Y8" authorId="0" shapeId="0" xr:uid="{7A7114DB-95B0-41AD-A890-01CD9068A71D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Z8" authorId="0" shapeId="0" xr:uid="{DB3F519D-1F72-4FC4-B415-B6EC8983616A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AA8" authorId="0" shapeId="0" xr:uid="{F90BDD84-CA31-4F57-A3CD-FE10124A46B2}">
      <text>
        <r>
          <rPr>
            <sz val="9"/>
            <color indexed="81"/>
            <rFont val="Tahoma"/>
            <family val="2"/>
          </rPr>
          <t>Type: Numeric: 6</t>
        </r>
      </text>
    </comment>
    <comment ref="AB8" authorId="0" shapeId="0" xr:uid="{87062A9C-5A0C-4B1E-8575-20C6D3B3EAF1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AC8" authorId="0" shapeId="0" xr:uid="{96BE2BF1-F70C-4E81-A24A-90CC60C24B48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AD8" authorId="0" shapeId="0" xr:uid="{EA90B274-1893-4DC6-8872-F604EF74E3A5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AE8" authorId="0" shapeId="0" xr:uid="{CD62CBA7-F751-4B46-BDC4-37C033E65EED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AF8" authorId="0" shapeId="0" xr:uid="{B6BA115D-20E3-4AFB-8545-CC8D1B5A0285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AG8" authorId="0" shapeId="0" xr:uid="{EAB72198-AFEA-44FF-AF50-57E347A40DA2}">
      <text>
        <r>
          <rPr>
            <sz val="9"/>
            <color indexed="81"/>
            <rFont val="Tahoma"/>
            <family val="2"/>
          </rPr>
          <t>Type: Numeric: 3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FC9988-BFAE-4AD5-A7F1-676FB7FC25B2}" keepAlive="1" name="Query - Query1" description="Connection to the 'Query1' query in the workbook." type="5" refreshedVersion="7" saveData="1">
    <dbPr connection="Provider=SQLOLEDB.1;Persist Security Info=True;User ID=CEOJuice_ID40;Initial Catalog=CEOJuice;Data Source=172.16.0.16;Use Procedure for Prepare=1;Auto Translate=True;Packet Size=4096;Workstation ID=DEVSQL2017EA201;Use Encryption for Data=False;Tag with column collation when possible=False" command="SELECT distinct [BudgetID]       ,[BudgetName]        ,[Remarks]        ,[BudgetNumber] ,[Active]        ,[CreatorID]        ,[UpdatorID]        ,[CreateDate]        ,[LastUpdate]    FROM [dbo].[GLBudgets]    where active = 1 and locks = 0"/>
  </connection>
  <connection id="2" xr16:uid="{F685C942-36B1-4EB0-A280-DE4F5CD10F17}" keepAlive="1" name="Query - Query11" description="Connection to the 'Query1' query in the workbook." type="5" refreshedVersion="7" saveData="1">
    <dbPr connection="Provider=SQLOLEDB.1;Persist Security Info=True;User ID=CEOJuice_ID40;Initial Catalog=CEOJuice;Data Source=172.16.0.16;Use Procedure for Prepare=1;Auto Translate=True;Packet Size=4096;Workstation ID=DEVSQL2017EA201;Use Encryption for Data=False;Tag with column collation when possible=False" command="select   AccountID,  AccountNumber,  AccountTypeID,  Locks  from   dbo.GLAccounts where Active = 1  order by AccountNumber"/>
  </connection>
  <connection id="3" xr16:uid="{7CDAD47E-AC8F-4138-922B-58B09C75C09F}" keepAlive="1" name="Query - Query111" description="Connection to the 'Query1' query in the workbook." type="5" refreshedVersion="7" saveData="1">
    <dbPr connection="Provider=SQLOLEDB.1;Persist Security Info=True;User ID=CEOJuice_ID40;Initial Catalog=CEOJuice;Data Source=172.16.0.16;Use Procedure for Prepare=1;Auto Translate=True;Packet Size=4096;Workstation ID=DEVSQL2017EA201;Use Encryption for Data=False;Tag with column collation when possible=False" command="select   DeptID,  DeptNumber,  Locks  from   dbo.GLDepts where Active = 1  order by  DeptNumber"/>
  </connection>
  <connection id="4" xr16:uid="{9F0CF0DD-904F-4C4D-9237-722536D0E03E}" keepAlive="1" name="Query - Query1111" description="Connection to the 'Query1' query in the workbook." type="5" refreshedVersion="7" saveData="1">
    <dbPr connection="Provider=SQLOLEDB.1;Persist Security Info=True;User ID=CEOJuice_ID40;Initial Catalog=CEOJuice;Data Source=172.16.0.16;Use Procedure for Prepare=1;Auto Translate=True;Packet Size=4096;Workstation ID=DEVSQL2017EA201;Use Encryption for Data=False;Tag with column collation when possible=False" command="select   BranchID,  BranchNumber,  MainBranch  from   dbo.GLBranches where Active = 1  order by  BranchNumber"/>
  </connection>
</connections>
</file>

<file path=xl/sharedStrings.xml><?xml version="1.0" encoding="utf-8"?>
<sst xmlns="http://schemas.openxmlformats.org/spreadsheetml/2006/main" count="436" uniqueCount="423">
  <si>
    <t>Server</t>
  </si>
  <si>
    <t>When clicking on export to import buttons on other sheets user will be prompted to log in with user name and password.</t>
  </si>
  <si>
    <t>Note: the user name and password are for a valid SQL Server login</t>
  </si>
  <si>
    <t>Filters:</t>
  </si>
  <si>
    <t>Column</t>
  </si>
  <si>
    <t>Status</t>
  </si>
  <si>
    <t>Error Message</t>
  </si>
  <si>
    <t>Post Action</t>
  </si>
  <si>
    <t>Local Edits Detected</t>
  </si>
  <si>
    <t>THESE COLUMNS CANNOT BE UPDATED</t>
  </si>
  <si>
    <t>THESE COLUMNS CAN BE UPDATED</t>
  </si>
  <si>
    <t>Process Locally Dectected Changes Only</t>
  </si>
  <si>
    <t>Other Settings:</t>
  </si>
  <si>
    <t>leave blank to process all records regardless of local change detection, or change to YES to only process rows where Excel detected a possible local change to one of the row values.</t>
  </si>
  <si>
    <t>BudgetID</t>
  </si>
  <si>
    <t>BudgetNumber</t>
  </si>
  <si>
    <t>BudgetName</t>
  </si>
  <si>
    <t>AccountNumber</t>
  </si>
  <si>
    <t>AccountName</t>
  </si>
  <si>
    <t>AccountType</t>
  </si>
  <si>
    <t>DeptNumber</t>
  </si>
  <si>
    <t>DeptName</t>
  </si>
  <si>
    <t>BranchNumber</t>
  </si>
  <si>
    <t>BranchName</t>
  </si>
  <si>
    <t>PeriodYear</t>
  </si>
  <si>
    <t>Period01</t>
  </si>
  <si>
    <t>Period02</t>
  </si>
  <si>
    <t>Period03</t>
  </si>
  <si>
    <t>Period04</t>
  </si>
  <si>
    <t>Period05</t>
  </si>
  <si>
    <t>Period06</t>
  </si>
  <si>
    <t>Period07</t>
  </si>
  <si>
    <t>Period08</t>
  </si>
  <si>
    <t>Period09</t>
  </si>
  <si>
    <t>Period10</t>
  </si>
  <si>
    <t>Period11</t>
  </si>
  <si>
    <t>Period12</t>
  </si>
  <si>
    <t>Period13</t>
  </si>
  <si>
    <t>AllPeriods</t>
  </si>
  <si>
    <t>MinBudgetDetailID</t>
  </si>
  <si>
    <t>GLID</t>
  </si>
  <si>
    <t>DeptID</t>
  </si>
  <si>
    <t>BranchID</t>
  </si>
  <si>
    <t>DivisionID</t>
  </si>
  <si>
    <t>YES</t>
  </si>
  <si>
    <t>Remarks</t>
  </si>
  <si>
    <t>Active</t>
  </si>
  <si>
    <t>CreatorID</t>
  </si>
  <si>
    <t>UpdatorID</t>
  </si>
  <si>
    <t>CreateDate</t>
  </si>
  <si>
    <t>LastUpdate</t>
  </si>
  <si>
    <t>List of existing Budgets in e-automate</t>
  </si>
  <si>
    <t>Options</t>
  </si>
  <si>
    <t>Description</t>
  </si>
  <si>
    <t>Name</t>
  </si>
  <si>
    <t>Expense %</t>
  </si>
  <si>
    <t>COGS %</t>
  </si>
  <si>
    <t>this option will overwrite existing budget</t>
  </si>
  <si>
    <t>Selected Budget:</t>
  </si>
  <si>
    <t>Number</t>
  </si>
  <si>
    <t>We can add some filters here to limit the amount of data exported  in addition to the budget name</t>
  </si>
  <si>
    <t>Revenue %</t>
  </si>
  <si>
    <t>*EXCEPT FOR NEW INSERTS</t>
  </si>
  <si>
    <t>THESE COLUMNS ARE REQUIRED FOR NEW BUDGET DETAIL RECORDS</t>
  </si>
  <si>
    <t>* required for new insert</t>
  </si>
  <si>
    <t>AccountID</t>
  </si>
  <si>
    <t>AccountTypeID</t>
  </si>
  <si>
    <t>Locks</t>
  </si>
  <si>
    <t>Total</t>
  </si>
  <si>
    <t>MainBranch</t>
  </si>
  <si>
    <t>Period Year:</t>
  </si>
  <si>
    <t>* optional for new insert</t>
  </si>
  <si>
    <t>Visible Row Multiplier %</t>
  </si>
  <si>
    <t>create new budget w/details based on financials</t>
  </si>
  <si>
    <t>edit previously created budget on Budget Details worksheet</t>
  </si>
  <si>
    <t>create a new blank budget w/o details</t>
  </si>
  <si>
    <t>8868606010</t>
  </si>
  <si>
    <t>0</t>
  </si>
  <si>
    <t>Branch 1</t>
  </si>
  <si>
    <t>300-00-10-10</t>
  </si>
  <si>
    <t>Branch 102</t>
  </si>
  <si>
    <t>300-00-10-20</t>
  </si>
  <si>
    <t>200-00-00-00</t>
  </si>
  <si>
    <t>110-00-00-00</t>
  </si>
  <si>
    <t>Branch 101</t>
  </si>
  <si>
    <t>8868606014</t>
  </si>
  <si>
    <t>300-00-30-10</t>
  </si>
  <si>
    <t>500-00-50-50</t>
  </si>
  <si>
    <t>300-00-00-00</t>
  </si>
  <si>
    <t>8868606016</t>
  </si>
  <si>
    <t>8868606018</t>
  </si>
  <si>
    <t>8868606019</t>
  </si>
  <si>
    <t>8868606020</t>
  </si>
  <si>
    <t>8868606023</t>
  </si>
  <si>
    <t>8868606026</t>
  </si>
  <si>
    <t>8868606027</t>
  </si>
  <si>
    <t>8868606030</t>
  </si>
  <si>
    <t>300-00-20-10</t>
  </si>
  <si>
    <t>8868606035</t>
  </si>
  <si>
    <t>300-00-40-10</t>
  </si>
  <si>
    <t>300-00-40-20</t>
  </si>
  <si>
    <t>300-00-50-50</t>
  </si>
  <si>
    <t>8868606036</t>
  </si>
  <si>
    <t>8868606037</t>
  </si>
  <si>
    <t>8868606050</t>
  </si>
  <si>
    <t>8868606052</t>
  </si>
  <si>
    <t>8868606076</t>
  </si>
  <si>
    <t>300-00-50-40</t>
  </si>
  <si>
    <t>400-00-00-00</t>
  </si>
  <si>
    <t>8868606077</t>
  </si>
  <si>
    <t>8868606078</t>
  </si>
  <si>
    <t>8868606080</t>
  </si>
  <si>
    <t>8868616110</t>
  </si>
  <si>
    <t>8868616150</t>
  </si>
  <si>
    <t>8868616160</t>
  </si>
  <si>
    <t>8868646410</t>
  </si>
  <si>
    <t>8868646412</t>
  </si>
  <si>
    <t>8868646413</t>
  </si>
  <si>
    <t>8868646415</t>
  </si>
  <si>
    <t>8868646420</t>
  </si>
  <si>
    <t>8868646421</t>
  </si>
  <si>
    <t>8868646431</t>
  </si>
  <si>
    <t>8868646433</t>
  </si>
  <si>
    <t>8868646450</t>
  </si>
  <si>
    <t>8868646454</t>
  </si>
  <si>
    <t>8868646473</t>
  </si>
  <si>
    <t>8868646490</t>
  </si>
  <si>
    <t>8878707010</t>
  </si>
  <si>
    <t>8878707013</t>
  </si>
  <si>
    <t>8878707014</t>
  </si>
  <si>
    <t>8878707016</t>
  </si>
  <si>
    <t>8878707018</t>
  </si>
  <si>
    <t>8878707019</t>
  </si>
  <si>
    <t>8878707020</t>
  </si>
  <si>
    <t>8878707023</t>
  </si>
  <si>
    <t>8878707026</t>
  </si>
  <si>
    <t>8878707029</t>
  </si>
  <si>
    <t>8878707035</t>
  </si>
  <si>
    <t>8878707037</t>
  </si>
  <si>
    <t>8878707050</t>
  </si>
  <si>
    <t>8878707077</t>
  </si>
  <si>
    <t>8878707090</t>
  </si>
  <si>
    <t>8878707095</t>
  </si>
  <si>
    <t>8878737305</t>
  </si>
  <si>
    <t>8878737318</t>
  </si>
  <si>
    <t>8878737319</t>
  </si>
  <si>
    <t>8878737330</t>
  </si>
  <si>
    <t>8878747400</t>
  </si>
  <si>
    <t>8878747401</t>
  </si>
  <si>
    <t>8878747402</t>
  </si>
  <si>
    <t>8878747410</t>
  </si>
  <si>
    <t>8878747411</t>
  </si>
  <si>
    <t>8878747412</t>
  </si>
  <si>
    <t>8878747413</t>
  </si>
  <si>
    <t>8878747415</t>
  </si>
  <si>
    <t>8878747420</t>
  </si>
  <si>
    <t>8878747471</t>
  </si>
  <si>
    <t>8878747472</t>
  </si>
  <si>
    <t>8878747473</t>
  </si>
  <si>
    <t>8878747474</t>
  </si>
  <si>
    <t>8878747490</t>
  </si>
  <si>
    <t>8878797900</t>
  </si>
  <si>
    <t>8878797901</t>
  </si>
  <si>
    <t>8888808010</t>
  </si>
  <si>
    <t>800-00-00-00</t>
  </si>
  <si>
    <t>400-00-10-10</t>
  </si>
  <si>
    <t>500-00-60-60</t>
  </si>
  <si>
    <t>8888808011</t>
  </si>
  <si>
    <t>8888808012</t>
  </si>
  <si>
    <t>8888808013</t>
  </si>
  <si>
    <t>8888808015</t>
  </si>
  <si>
    <t>8888808016</t>
  </si>
  <si>
    <t>8888808040</t>
  </si>
  <si>
    <t>8888808050</t>
  </si>
  <si>
    <t>8888808060</t>
  </si>
  <si>
    <t>8888808061</t>
  </si>
  <si>
    <t>8888808070</t>
  </si>
  <si>
    <t>8888808071</t>
  </si>
  <si>
    <t>8888808080</t>
  </si>
  <si>
    <t>8888808085</t>
  </si>
  <si>
    <t>8888818100</t>
  </si>
  <si>
    <t>8888818105</t>
  </si>
  <si>
    <t>8888818110</t>
  </si>
  <si>
    <t>8888818111</t>
  </si>
  <si>
    <t>8888818120</t>
  </si>
  <si>
    <t>8888818130</t>
  </si>
  <si>
    <t>8888818134</t>
  </si>
  <si>
    <t>8888818135</t>
  </si>
  <si>
    <t>8888818137</t>
  </si>
  <si>
    <t>8888818140</t>
  </si>
  <si>
    <t>8888818150</t>
  </si>
  <si>
    <t>8888818155</t>
  </si>
  <si>
    <t>8888818170</t>
  </si>
  <si>
    <t>8888818180</t>
  </si>
  <si>
    <t>8888818190</t>
  </si>
  <si>
    <t>8888818191</t>
  </si>
  <si>
    <t>8888818196</t>
  </si>
  <si>
    <t>8888828200</t>
  </si>
  <si>
    <t>8888828216</t>
  </si>
  <si>
    <t>8888828230</t>
  </si>
  <si>
    <t>8888828240</t>
  </si>
  <si>
    <t>8888828245</t>
  </si>
  <si>
    <t>8888828250</t>
  </si>
  <si>
    <t>8888828255</t>
  </si>
  <si>
    <t>8888828260</t>
  </si>
  <si>
    <t>8888828270</t>
  </si>
  <si>
    <t>8888828280</t>
  </si>
  <si>
    <t>8888828290</t>
  </si>
  <si>
    <t>8888828295</t>
  </si>
  <si>
    <t>8888838310</t>
  </si>
  <si>
    <t>8888838315</t>
  </si>
  <si>
    <t>8888838320</t>
  </si>
  <si>
    <t>8888838330</t>
  </si>
  <si>
    <t>8888838335</t>
  </si>
  <si>
    <t>8888838340</t>
  </si>
  <si>
    <t>8888838345</t>
  </si>
  <si>
    <t>8888838350</t>
  </si>
  <si>
    <t>8888838355</t>
  </si>
  <si>
    <t>8888838356</t>
  </si>
  <si>
    <t>8888838360</t>
  </si>
  <si>
    <t>8888838370</t>
  </si>
  <si>
    <t>8888878705</t>
  </si>
  <si>
    <t>8888878710</t>
  </si>
  <si>
    <t>8888878720</t>
  </si>
  <si>
    <t>8888888800</t>
  </si>
  <si>
    <t>8888888810</t>
  </si>
  <si>
    <t>8818101000</t>
  </si>
  <si>
    <t>8818101020</t>
  </si>
  <si>
    <t>8818111100</t>
  </si>
  <si>
    <t>8818111112</t>
  </si>
  <si>
    <t>8818111115</t>
  </si>
  <si>
    <t>8818111130</t>
  </si>
  <si>
    <t>8818111150</t>
  </si>
  <si>
    <t>8818121200</t>
  </si>
  <si>
    <t>8818121201</t>
  </si>
  <si>
    <t>8818121202</t>
  </si>
  <si>
    <t>8818121206</t>
  </si>
  <si>
    <t>8818121210</t>
  </si>
  <si>
    <t>8818141410</t>
  </si>
  <si>
    <t>8818141420</t>
  </si>
  <si>
    <t>8818141430</t>
  </si>
  <si>
    <t>8818141450</t>
  </si>
  <si>
    <t>8818141460</t>
  </si>
  <si>
    <t>8818151500</t>
  </si>
  <si>
    <t>8818151550</t>
  </si>
  <si>
    <t>8818161600</t>
  </si>
  <si>
    <t>8818161602</t>
  </si>
  <si>
    <t>8818161605</t>
  </si>
  <si>
    <t>8818161607</t>
  </si>
  <si>
    <t>8818161610</t>
  </si>
  <si>
    <t>8818161620</t>
  </si>
  <si>
    <t>8818161700</t>
  </si>
  <si>
    <t>8818171700</t>
  </si>
  <si>
    <t>8818181800</t>
  </si>
  <si>
    <t>8818181850</t>
  </si>
  <si>
    <t>8828202012</t>
  </si>
  <si>
    <t>8828212100</t>
  </si>
  <si>
    <t>8828212101</t>
  </si>
  <si>
    <t>8828212105</t>
  </si>
  <si>
    <t>8828212106</t>
  </si>
  <si>
    <t>8828212107</t>
  </si>
  <si>
    <t>8828212110</t>
  </si>
  <si>
    <t>8828212150</t>
  </si>
  <si>
    <t>8828212170</t>
  </si>
  <si>
    <t>8828212175</t>
  </si>
  <si>
    <t>8828212180</t>
  </si>
  <si>
    <t>8828212185</t>
  </si>
  <si>
    <t>8828212190</t>
  </si>
  <si>
    <t>8828222200</t>
  </si>
  <si>
    <t>8828222205</t>
  </si>
  <si>
    <t>8828232300</t>
  </si>
  <si>
    <t>8828232301</t>
  </si>
  <si>
    <t>8828232305</t>
  </si>
  <si>
    <t>8828232306</t>
  </si>
  <si>
    <t>8828232307</t>
  </si>
  <si>
    <t>8828232310</t>
  </si>
  <si>
    <t>8828232350</t>
  </si>
  <si>
    <t>8828232370</t>
  </si>
  <si>
    <t>8828232375</t>
  </si>
  <si>
    <t>8828232380</t>
  </si>
  <si>
    <t>8828232385</t>
  </si>
  <si>
    <t>8828232391</t>
  </si>
  <si>
    <t>8828232392</t>
  </si>
  <si>
    <t>8828242400</t>
  </si>
  <si>
    <t>8828252500</t>
  </si>
  <si>
    <t>8828252520</t>
  </si>
  <si>
    <t>8828252530</t>
  </si>
  <si>
    <t>8828262600</t>
  </si>
  <si>
    <t>8838303000</t>
  </si>
  <si>
    <t>8838303001</t>
  </si>
  <si>
    <t>8838303050</t>
  </si>
  <si>
    <t>8838303060</t>
  </si>
  <si>
    <t>8838303061</t>
  </si>
  <si>
    <t>8838303075</t>
  </si>
  <si>
    <t>8838323200</t>
  </si>
  <si>
    <t>8838323202</t>
  </si>
  <si>
    <t>8838323203</t>
  </si>
  <si>
    <t>8838323204</t>
  </si>
  <si>
    <t>8838323205</t>
  </si>
  <si>
    <t>8838323206</t>
  </si>
  <si>
    <t>8838323207</t>
  </si>
  <si>
    <t>8838323208</t>
  </si>
  <si>
    <t>8838323209</t>
  </si>
  <si>
    <t>8838323213</t>
  </si>
  <si>
    <t>8838323215</t>
  </si>
  <si>
    <t>8838323216</t>
  </si>
  <si>
    <t>8838323217</t>
  </si>
  <si>
    <t>8838323220</t>
  </si>
  <si>
    <t>8838323221</t>
  </si>
  <si>
    <t>8838323222</t>
  </si>
  <si>
    <t>8838323225</t>
  </si>
  <si>
    <t>8838323227</t>
  </si>
  <si>
    <t>8838323235</t>
  </si>
  <si>
    <t>8838333310</t>
  </si>
  <si>
    <t>8838333320</t>
  </si>
  <si>
    <t>8838333330</t>
  </si>
  <si>
    <t>8838333380</t>
  </si>
  <si>
    <t>8838333381</t>
  </si>
  <si>
    <t>8838353500</t>
  </si>
  <si>
    <t>8838353520</t>
  </si>
  <si>
    <t>8848404000</t>
  </si>
  <si>
    <t>8858505000</t>
  </si>
  <si>
    <t>8858505060</t>
  </si>
  <si>
    <t>8858515100</t>
  </si>
  <si>
    <t>8858515101</t>
  </si>
  <si>
    <t>8858515102</t>
  </si>
  <si>
    <t>8858515103</t>
  </si>
  <si>
    <t>8858515105</t>
  </si>
  <si>
    <t>8858515106</t>
  </si>
  <si>
    <t>8858515110</t>
  </si>
  <si>
    <t>8858515112</t>
  </si>
  <si>
    <t>8858515120</t>
  </si>
  <si>
    <t>8858515130</t>
  </si>
  <si>
    <t>8868606012</t>
  </si>
  <si>
    <t>8868606013</t>
  </si>
  <si>
    <t>8868606017</t>
  </si>
  <si>
    <t>8868606021</t>
  </si>
  <si>
    <t>8868606040</t>
  </si>
  <si>
    <t>8868606055</t>
  </si>
  <si>
    <t>8868606079</t>
  </si>
  <si>
    <t>8868606081</t>
  </si>
  <si>
    <t>8868646422</t>
  </si>
  <si>
    <t>8868646435</t>
  </si>
  <si>
    <t>8868646436</t>
  </si>
  <si>
    <t>8868646437</t>
  </si>
  <si>
    <t>8868646438</t>
  </si>
  <si>
    <t>8868646451</t>
  </si>
  <si>
    <t>8868646452</t>
  </si>
  <si>
    <t>8868646453</t>
  </si>
  <si>
    <t>8868646461</t>
  </si>
  <si>
    <t>8868646462</t>
  </si>
  <si>
    <t>8868646463</t>
  </si>
  <si>
    <t>8868646464</t>
  </si>
  <si>
    <t>8868646471</t>
  </si>
  <si>
    <t>8868646472</t>
  </si>
  <si>
    <t>8868646474</t>
  </si>
  <si>
    <t>8878707011</t>
  </si>
  <si>
    <t>8878707012</t>
  </si>
  <si>
    <t>8878707017</t>
  </si>
  <si>
    <t>8878707021</t>
  </si>
  <si>
    <t>8878707027</t>
  </si>
  <si>
    <t>8878707030</t>
  </si>
  <si>
    <t>8878707052</t>
  </si>
  <si>
    <t>8878707055</t>
  </si>
  <si>
    <t>8878707080</t>
  </si>
  <si>
    <t>8878707081</t>
  </si>
  <si>
    <t>8878707085</t>
  </si>
  <si>
    <t>8878707091</t>
  </si>
  <si>
    <t>8878717110</t>
  </si>
  <si>
    <t>8878737306</t>
  </si>
  <si>
    <t>8878737312</t>
  </si>
  <si>
    <t>8878737322</t>
  </si>
  <si>
    <t>8878747422</t>
  </si>
  <si>
    <t>8878747436</t>
  </si>
  <si>
    <t>8878747437</t>
  </si>
  <si>
    <t>8878747438</t>
  </si>
  <si>
    <t>8878747451</t>
  </si>
  <si>
    <t>8878747452</t>
  </si>
  <si>
    <t>8878747453</t>
  </si>
  <si>
    <t>8878747454</t>
  </si>
  <si>
    <t>8878747461</t>
  </si>
  <si>
    <t>8878747462</t>
  </si>
  <si>
    <t>8878747463</t>
  </si>
  <si>
    <t>8878747464</t>
  </si>
  <si>
    <t>8878787806</t>
  </si>
  <si>
    <t>8878787807</t>
  </si>
  <si>
    <t>8888808000</t>
  </si>
  <si>
    <t>8888808025</t>
  </si>
  <si>
    <t>8888808030</t>
  </si>
  <si>
    <t>8888808075</t>
  </si>
  <si>
    <t>8888808081</t>
  </si>
  <si>
    <t>8888808090</t>
  </si>
  <si>
    <t>8888818102</t>
  </si>
  <si>
    <t>8888818108</t>
  </si>
  <si>
    <t>8888818112</t>
  </si>
  <si>
    <t>8888818136</t>
  </si>
  <si>
    <t>8888818160</t>
  </si>
  <si>
    <t>8888818165</t>
  </si>
  <si>
    <t>8888818195</t>
  </si>
  <si>
    <t>8888828210</t>
  </si>
  <si>
    <t>8888828215</t>
  </si>
  <si>
    <t>8888828275</t>
  </si>
  <si>
    <t>8888838300</t>
  </si>
  <si>
    <t>8888838390</t>
  </si>
  <si>
    <t>8888848421</t>
  </si>
  <si>
    <t>8888878700</t>
  </si>
  <si>
    <t>8888878711</t>
  </si>
  <si>
    <t>8888878712</t>
  </si>
  <si>
    <t>8888878713</t>
  </si>
  <si>
    <t>8888878715</t>
  </si>
  <si>
    <t>8888878730</t>
  </si>
  <si>
    <t>8888878740</t>
  </si>
  <si>
    <t>8888888820</t>
  </si>
  <si>
    <t>8898909000</t>
  </si>
  <si>
    <t>900-00-00-00</t>
  </si>
  <si>
    <t>970-00-00-00</t>
  </si>
  <si>
    <t>&lt;Split&gt;</t>
  </si>
  <si>
    <t>Source Year</t>
  </si>
  <si>
    <t>Budget Year</t>
  </si>
  <si>
    <t>coLIVE</t>
  </si>
  <si>
    <t>eAuto Production DB Name</t>
  </si>
  <si>
    <t>ID40 Budget Export, Import and Update Utility version 2022.10.27</t>
  </si>
  <si>
    <t>eAuto Server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</si>
</sst>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1"/>
      <color rgb="FF000000"/>
      <name val="Calibri"/>
      <family val="2"/>
    </font>
    <font>
      <b/>
      <sz val="11"/>
      <color indexed="18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4"/>
      <color indexed="1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thin">
        <color theme="0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6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</cellStyleXfs>
  <cellXfs count="113">
    <xf numFmtId="0" fontId="0" fillId="0" borderId="0" xfId="0"/>
    <xf numFmtId="0" fontId="2" fillId="0" borderId="0" xfId="1" applyAlignment="1">
      <alignment vertical="center"/>
    </xf>
    <xf numFmtId="49" fontId="6" fillId="0" borderId="0" xfId="3" applyNumberFormat="1"/>
    <xf numFmtId="49" fontId="7" fillId="0" borderId="0" xfId="3" applyNumberFormat="1" applyFont="1"/>
    <xf numFmtId="49" fontId="8" fillId="0" borderId="0" xfId="3" applyNumberFormat="1" applyFont="1"/>
    <xf numFmtId="49" fontId="5" fillId="2" borderId="1" xfId="3" applyNumberFormat="1" applyFont="1" applyFill="1" applyBorder="1" applyAlignment="1">
      <alignment horizontal="center"/>
    </xf>
    <xf numFmtId="49" fontId="6" fillId="0" borderId="0" xfId="3" quotePrefix="1" applyNumberFormat="1" applyProtection="1">
      <protection locked="0"/>
    </xf>
    <xf numFmtId="49" fontId="6" fillId="0" borderId="0" xfId="3" applyNumberFormat="1" applyProtection="1">
      <protection locked="0"/>
    </xf>
    <xf numFmtId="49" fontId="9" fillId="0" borderId="3" xfId="3" applyNumberFormat="1" applyFont="1" applyBorder="1"/>
    <xf numFmtId="49" fontId="6" fillId="0" borderId="4" xfId="3" applyNumberFormat="1" applyBorder="1"/>
    <xf numFmtId="49" fontId="6" fillId="0" borderId="5" xfId="3" applyNumberFormat="1" applyBorder="1"/>
    <xf numFmtId="49" fontId="5" fillId="2" borderId="6" xfId="3" applyNumberFormat="1" applyFont="1" applyFill="1" applyBorder="1" applyAlignment="1">
      <alignment horizontal="center"/>
    </xf>
    <xf numFmtId="49" fontId="5" fillId="2" borderId="7" xfId="3" applyNumberFormat="1" applyFont="1" applyFill="1" applyBorder="1" applyAlignment="1">
      <alignment horizontal="center"/>
    </xf>
    <xf numFmtId="49" fontId="2" fillId="3" borderId="8" xfId="3" applyNumberFormat="1" applyFont="1" applyFill="1" applyBorder="1" applyAlignment="1">
      <alignment horizontal="center"/>
    </xf>
    <xf numFmtId="49" fontId="2" fillId="3" borderId="9" xfId="3" applyNumberFormat="1" applyFont="1" applyFill="1" applyBorder="1" applyAlignment="1">
      <alignment horizontal="center"/>
    </xf>
    <xf numFmtId="49" fontId="6" fillId="0" borderId="10" xfId="3" applyNumberFormat="1" applyBorder="1" applyAlignment="1">
      <alignment horizontal="right"/>
    </xf>
    <xf numFmtId="49" fontId="6" fillId="0" borderId="11" xfId="3" applyNumberFormat="1" applyBorder="1"/>
    <xf numFmtId="0" fontId="11" fillId="0" borderId="0" xfId="0" applyFont="1"/>
    <xf numFmtId="0" fontId="12" fillId="0" borderId="0" xfId="0" applyFont="1"/>
    <xf numFmtId="0" fontId="10" fillId="4" borderId="0" xfId="0" applyFont="1" applyFill="1"/>
    <xf numFmtId="49" fontId="9" fillId="0" borderId="3" xfId="0" applyNumberFormat="1" applyFont="1" applyBorder="1"/>
    <xf numFmtId="0" fontId="0" fillId="0" borderId="4" xfId="0" applyBorder="1"/>
    <xf numFmtId="0" fontId="5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9" fontId="0" fillId="0" borderId="11" xfId="0" applyNumberFormat="1" applyBorder="1"/>
    <xf numFmtId="0" fontId="2" fillId="8" borderId="3" xfId="0" applyFont="1" applyFill="1" applyBorder="1"/>
    <xf numFmtId="0" fontId="0" fillId="8" borderId="13" xfId="0" applyFill="1" applyBorder="1"/>
    <xf numFmtId="0" fontId="0" fillId="8" borderId="4" xfId="0" applyFill="1" applyBorder="1"/>
    <xf numFmtId="0" fontId="2" fillId="8" borderId="5" xfId="0" applyFont="1" applyFill="1" applyBorder="1"/>
    <xf numFmtId="0" fontId="0" fillId="8" borderId="0" xfId="0" applyFill="1"/>
    <xf numFmtId="0" fontId="0" fillId="8" borderId="14" xfId="0" applyFill="1" applyBorder="1"/>
    <xf numFmtId="0" fontId="2" fillId="8" borderId="10" xfId="0" applyFont="1" applyFill="1" applyBorder="1"/>
    <xf numFmtId="0" fontId="0" fillId="8" borderId="15" xfId="0" applyFill="1" applyBorder="1"/>
    <xf numFmtId="0" fontId="0" fillId="8" borderId="11" xfId="0" applyFill="1" applyBorder="1"/>
    <xf numFmtId="49" fontId="6" fillId="6" borderId="13" xfId="3" applyNumberFormat="1" applyFill="1" applyBorder="1"/>
    <xf numFmtId="49" fontId="6" fillId="6" borderId="4" xfId="3" applyNumberFormat="1" applyFill="1" applyBorder="1"/>
    <xf numFmtId="49" fontId="6" fillId="6" borderId="0" xfId="3" applyNumberFormat="1" applyFill="1"/>
    <xf numFmtId="49" fontId="6" fillId="6" borderId="14" xfId="3" applyNumberFormat="1" applyFill="1" applyBorder="1"/>
    <xf numFmtId="49" fontId="6" fillId="6" borderId="15" xfId="3" applyNumberFormat="1" applyFill="1" applyBorder="1"/>
    <xf numFmtId="49" fontId="6" fillId="6" borderId="11" xfId="3" applyNumberFormat="1" applyFill="1" applyBorder="1"/>
    <xf numFmtId="49" fontId="5" fillId="0" borderId="0" xfId="3" applyNumberFormat="1" applyFont="1" applyAlignment="1">
      <alignment horizontal="center"/>
    </xf>
    <xf numFmtId="49" fontId="2" fillId="0" borderId="0" xfId="3" applyNumberFormat="1" applyFont="1" applyAlignment="1">
      <alignment horizontal="center"/>
    </xf>
    <xf numFmtId="49" fontId="2" fillId="6" borderId="0" xfId="3" applyNumberFormat="1" applyFont="1" applyFill="1"/>
    <xf numFmtId="49" fontId="6" fillId="0" borderId="14" xfId="3" applyNumberFormat="1" applyBorder="1"/>
    <xf numFmtId="49" fontId="5" fillId="0" borderId="14" xfId="3" applyNumberFormat="1" applyFont="1" applyBorder="1" applyAlignment="1">
      <alignment horizontal="center"/>
    </xf>
    <xf numFmtId="49" fontId="2" fillId="0" borderId="14" xfId="3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2" fontId="2" fillId="0" borderId="0" xfId="1" applyNumberFormat="1" applyAlignment="1">
      <alignment vertical="center"/>
    </xf>
    <xf numFmtId="2" fontId="0" fillId="0" borderId="0" xfId="0" applyNumberFormat="1"/>
    <xf numFmtId="14" fontId="0" fillId="0" borderId="0" xfId="0" applyNumberFormat="1"/>
    <xf numFmtId="49" fontId="14" fillId="9" borderId="12" xfId="0" applyNumberFormat="1" applyFont="1" applyFill="1" applyBorder="1" applyAlignment="1">
      <alignment vertical="top"/>
    </xf>
    <xf numFmtId="164" fontId="0" fillId="0" borderId="0" xfId="0" applyNumberFormat="1"/>
    <xf numFmtId="0" fontId="2" fillId="0" borderId="0" xfId="1"/>
    <xf numFmtId="0" fontId="0" fillId="0" borderId="0" xfId="6" applyNumberFormat="1" applyFont="1"/>
    <xf numFmtId="0" fontId="5" fillId="2" borderId="1" xfId="3" applyFont="1" applyFill="1" applyBorder="1" applyAlignment="1">
      <alignment horizontal="center"/>
    </xf>
    <xf numFmtId="0" fontId="18" fillId="10" borderId="18" xfId="7" applyNumberFormat="1" applyBorder="1" applyAlignment="1">
      <alignment horizontal="left"/>
    </xf>
    <xf numFmtId="0" fontId="20" fillId="12" borderId="0" xfId="9" applyNumberFormat="1" applyAlignment="1">
      <alignment horizontal="left" vertical="center"/>
    </xf>
    <xf numFmtId="0" fontId="19" fillId="11" borderId="0" xfId="8" applyNumberFormat="1" applyAlignment="1">
      <alignment horizontal="left" vertical="center"/>
    </xf>
    <xf numFmtId="0" fontId="20" fillId="12" borderId="2" xfId="9" applyNumberFormat="1" applyBorder="1" applyAlignment="1" applyProtection="1">
      <alignment horizontal="center"/>
      <protection locked="0"/>
    </xf>
    <xf numFmtId="0" fontId="18" fillId="10" borderId="2" xfId="7" applyNumberFormat="1" applyBorder="1" applyAlignment="1" applyProtection="1">
      <alignment horizontal="center" vertical="center"/>
      <protection locked="0"/>
    </xf>
    <xf numFmtId="0" fontId="19" fillId="11" borderId="2" xfId="8" applyNumberFormat="1" applyBorder="1" applyAlignment="1" applyProtection="1">
      <alignment horizontal="center" vertical="center"/>
      <protection locked="0"/>
    </xf>
    <xf numFmtId="0" fontId="2" fillId="3" borderId="2" xfId="3" applyFont="1" applyFill="1" applyBorder="1" applyAlignment="1" applyProtection="1">
      <alignment horizontal="center"/>
      <protection locked="0"/>
    </xf>
    <xf numFmtId="0" fontId="21" fillId="0" borderId="2" xfId="3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14" fillId="5" borderId="5" xfId="0" applyNumberFormat="1" applyFont="1" applyFill="1" applyBorder="1" applyAlignment="1">
      <alignment vertical="top"/>
    </xf>
    <xf numFmtId="14" fontId="14" fillId="7" borderId="20" xfId="0" applyNumberFormat="1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49" fontId="14" fillId="4" borderId="3" xfId="0" applyNumberFormat="1" applyFont="1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2" fillId="9" borderId="11" xfId="1" applyFill="1" applyBorder="1" applyAlignment="1">
      <alignment vertical="center"/>
    </xf>
    <xf numFmtId="49" fontId="2" fillId="3" borderId="2" xfId="3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164" fontId="0" fillId="0" borderId="0" xfId="6" applyNumberFormat="1" applyFont="1" applyProtection="1">
      <protection locked="0"/>
    </xf>
    <xf numFmtId="14" fontId="0" fillId="0" borderId="0" xfId="0" applyNumberFormat="1" applyProtection="1">
      <protection locked="0"/>
    </xf>
    <xf numFmtId="22" fontId="0" fillId="0" borderId="0" xfId="0" applyNumberFormat="1" applyProtection="1">
      <protection locked="0"/>
    </xf>
    <xf numFmtId="49" fontId="17" fillId="0" borderId="16" xfId="3" applyNumberFormat="1" applyFont="1" applyBorder="1"/>
    <xf numFmtId="0" fontId="0" fillId="0" borderId="17" xfId="0" applyBorder="1"/>
    <xf numFmtId="0" fontId="0" fillId="0" borderId="22" xfId="0" applyBorder="1"/>
    <xf numFmtId="0" fontId="23" fillId="13" borderId="4" xfId="0" applyFont="1" applyFill="1" applyBorder="1" applyAlignment="1">
      <alignment vertical="top"/>
    </xf>
    <xf numFmtId="0" fontId="24" fillId="13" borderId="25" xfId="0" applyFont="1" applyFill="1" applyBorder="1" applyAlignment="1">
      <alignment horizontal="center" vertical="center"/>
    </xf>
    <xf numFmtId="0" fontId="20" fillId="12" borderId="0" xfId="9"/>
    <xf numFmtId="0" fontId="17" fillId="0" borderId="3" xfId="3" applyFont="1" applyBorder="1" applyAlignment="1">
      <alignment horizontal="right"/>
    </xf>
    <xf numFmtId="0" fontId="22" fillId="12" borderId="26" xfId="9" applyNumberFormat="1" applyFont="1" applyBorder="1" applyAlignment="1">
      <alignment horizontal="center" vertical="center"/>
    </xf>
    <xf numFmtId="0" fontId="17" fillId="0" borderId="27" xfId="3" applyFont="1" applyBorder="1" applyAlignment="1">
      <alignment horizontal="right"/>
    </xf>
    <xf numFmtId="0" fontId="22" fillId="12" borderId="28" xfId="9" applyNumberFormat="1" applyFont="1" applyBorder="1" applyAlignment="1">
      <alignment horizontal="center" vertical="center"/>
    </xf>
    <xf numFmtId="0" fontId="18" fillId="10" borderId="2" xfId="7" applyNumberFormat="1" applyBorder="1" applyAlignment="1" applyProtection="1">
      <alignment horizontal="center"/>
    </xf>
    <xf numFmtId="22" fontId="0" fillId="0" borderId="0" xfId="0" applyNumberFormat="1"/>
    <xf numFmtId="16" fontId="18" fillId="10" borderId="2" xfId="7" applyNumberFormat="1" applyBorder="1" applyAlignment="1" applyProtection="1">
      <alignment horizontal="center"/>
    </xf>
    <xf numFmtId="0" fontId="5" fillId="2" borderId="23" xfId="3" applyFont="1" applyFill="1" applyBorder="1" applyAlignment="1">
      <alignment horizontal="center"/>
    </xf>
    <xf numFmtId="0" fontId="2" fillId="3" borderId="24" xfId="3" applyFont="1" applyFill="1" applyBorder="1" applyAlignment="1" applyProtection="1">
      <alignment horizontal="center"/>
      <protection locked="0"/>
    </xf>
    <xf numFmtId="164" fontId="0" fillId="0" borderId="0" xfId="6" applyNumberFormat="1" applyFont="1"/>
    <xf numFmtId="164" fontId="10" fillId="5" borderId="0" xfId="0" applyNumberFormat="1" applyFont="1" applyFill="1"/>
    <xf numFmtId="0" fontId="5" fillId="2" borderId="1" xfId="3" applyFont="1" applyFill="1" applyBorder="1" applyAlignment="1">
      <alignment horizontal="center" wrapText="1"/>
    </xf>
    <xf numFmtId="0" fontId="7" fillId="0" borderId="0" xfId="3" applyFont="1" applyAlignment="1">
      <alignment horizontal="left"/>
    </xf>
    <xf numFmtId="0" fontId="0" fillId="0" borderId="0" xfId="0" applyAlignment="1">
      <alignment horizontal="left"/>
    </xf>
    <xf numFmtId="0" fontId="17" fillId="0" borderId="16" xfId="3" applyFont="1" applyBorder="1" applyAlignment="1">
      <alignment horizontal="left"/>
    </xf>
    <xf numFmtId="0" fontId="22" fillId="12" borderId="19" xfId="9" applyNumberFormat="1" applyFont="1" applyBorder="1" applyAlignment="1">
      <alignment horizontal="left" vertical="center"/>
    </xf>
    <xf numFmtId="0" fontId="25" fillId="14" borderId="0" xfId="0" applyFont="1" applyFill="1"/>
    <xf numFmtId="0" fontId="5" fillId="15" borderId="1" xfId="3" applyFont="1" applyFill="1" applyBorder="1" applyAlignment="1">
      <alignment horizontal="center"/>
    </xf>
    <xf numFmtId="0" fontId="5" fillId="14" borderId="2" xfId="3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10">
    <cellStyle name="Bad" xfId="8" builtinId="27"/>
    <cellStyle name="Good" xfId="7" builtinId="26"/>
    <cellStyle name="Neutral" xfId="9" builtinId="2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69B1821-E85F-4506-B8F6-8D76327B827A}"/>
    <cellStyle name="Normal 6" xfId="5" xr:uid="{E9736C50-3224-4E9F-992F-B22D307F059E}"/>
    <cellStyle name="Percent" xfId="6" builtinId="5"/>
  </cellStyles>
  <dxfs count="37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1" hidden="0"/>
    </dxf>
    <dxf>
      <numFmt numFmtId="27" formatCode="m/d/yyyy\ h:mm"/>
      <protection locked="0" hidden="0"/>
    </dxf>
    <dxf>
      <numFmt numFmtId="27" formatCode="m/d/yyyy\ h:mm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1" hidden="0"/>
    </dxf>
  </dxfs>
  <tableStyles count="0" defaultTableStyle="TableStyleMedium2" defaultPivotStyle="PivotStyleLight16"/>
  <colors>
    <mruColors>
      <color rgb="FFFA7D00"/>
      <color rgb="FFC6EFC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3</xdr:row>
          <xdr:rowOff>30480</xdr:rowOff>
        </xdr:from>
        <xdr:to>
          <xdr:col>1</xdr:col>
          <xdr:colOff>659130</xdr:colOff>
          <xdr:row>4</xdr:row>
          <xdr:rowOff>152400</xdr:rowOff>
        </xdr:to>
        <xdr:sp macro="" textlink="">
          <xdr:nvSpPr>
            <xdr:cNvPr id="20481" name="CommandButton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714374</xdr:colOff>
      <xdr:row>10</xdr:row>
      <xdr:rowOff>1120</xdr:rowOff>
    </xdr:from>
    <xdr:to>
      <xdr:col>8</xdr:col>
      <xdr:colOff>768095</xdr:colOff>
      <xdr:row>10</xdr:row>
      <xdr:rowOff>189512</xdr:rowOff>
    </xdr:to>
    <xdr:sp macro="[0]!GoToBudgetDetail" textlink="" fLocksText="0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7315199" y="1906120"/>
          <a:ext cx="768096" cy="188392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tx1"/>
              </a:solidFill>
            </a:rPr>
            <a:t>EDIT</a:t>
          </a:r>
        </a:p>
      </xdr:txBody>
    </xdr:sp>
    <xdr:clientData fLocksWithSheet="0"/>
  </xdr:twoCellAnchor>
  <xdr:twoCellAnchor>
    <xdr:from>
      <xdr:col>7</xdr:col>
      <xdr:colOff>714374</xdr:colOff>
      <xdr:row>12</xdr:row>
      <xdr:rowOff>0</xdr:rowOff>
    </xdr:from>
    <xdr:to>
      <xdr:col>8</xdr:col>
      <xdr:colOff>768095</xdr:colOff>
      <xdr:row>12</xdr:row>
      <xdr:rowOff>189512</xdr:rowOff>
    </xdr:to>
    <xdr:sp macro="[0]!ResetBudget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>
        <a:xfrm>
          <a:off x="7315199" y="2133600"/>
          <a:ext cx="768096" cy="189512"/>
        </a:xfrm>
        <a:prstGeom prst="roundRect">
          <a:avLst/>
        </a:prstGeom>
        <a:solidFill>
          <a:srgbClr val="FFC7CE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tx1"/>
              </a:solidFill>
            </a:rPr>
            <a:t>RESET</a:t>
          </a:r>
        </a:p>
      </xdr:txBody>
    </xdr:sp>
    <xdr:clientData fLocksWithSheet="0"/>
  </xdr:twoCellAnchor>
  <xdr:twoCellAnchor>
    <xdr:from>
      <xdr:col>8</xdr:col>
      <xdr:colOff>9525</xdr:colOff>
      <xdr:row>8</xdr:row>
      <xdr:rowOff>0</xdr:rowOff>
    </xdr:from>
    <xdr:to>
      <xdr:col>8</xdr:col>
      <xdr:colOff>777621</xdr:colOff>
      <xdr:row>8</xdr:row>
      <xdr:rowOff>188227</xdr:rowOff>
    </xdr:to>
    <xdr:sp macro="[0]!CreateBudget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>
        <a:xfrm>
          <a:off x="7324725" y="1676400"/>
          <a:ext cx="768096" cy="188227"/>
        </a:xfrm>
        <a:prstGeom prst="roundRect">
          <a:avLst/>
        </a:prstGeom>
        <a:solidFill>
          <a:srgbClr val="C6EFCE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tx1"/>
              </a:solidFill>
            </a:rPr>
            <a:t>CREATE</a:t>
          </a:r>
        </a:p>
      </xdr:txBody>
    </xdr:sp>
    <xdr:clientData fLocksWithSheet="0"/>
  </xdr:twoCellAnchor>
  <xdr:twoCellAnchor>
    <xdr:from>
      <xdr:col>8</xdr:col>
      <xdr:colOff>11170</xdr:colOff>
      <xdr:row>6</xdr:row>
      <xdr:rowOff>6563</xdr:rowOff>
    </xdr:from>
    <xdr:to>
      <xdr:col>9</xdr:col>
      <xdr:colOff>292</xdr:colOff>
      <xdr:row>6</xdr:row>
      <xdr:rowOff>196104</xdr:rowOff>
    </xdr:to>
    <xdr:sp macro="[0]!CreateEmptyBudget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>
          <a:off x="7326370" y="1444838"/>
          <a:ext cx="598722" cy="189541"/>
        </a:xfrm>
        <a:prstGeom prst="roundRect">
          <a:avLst/>
        </a:prstGeom>
        <a:solidFill>
          <a:srgbClr val="C6EFCE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tx1"/>
              </a:solidFill>
            </a:rPr>
            <a:t>CREATE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952500</xdr:colOff>
          <xdr:row>6</xdr:row>
          <xdr:rowOff>57150</xdr:rowOff>
        </xdr:from>
        <xdr:to>
          <xdr:col>1</xdr:col>
          <xdr:colOff>1249680</xdr:colOff>
          <xdr:row>6</xdr:row>
          <xdr:rowOff>373380</xdr:rowOff>
        </xdr:to>
        <xdr:sp macro="" textlink="">
          <xdr:nvSpPr>
            <xdr:cNvPr id="1027" name="cmdExpor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1554480</xdr:colOff>
          <xdr:row>6</xdr:row>
          <xdr:rowOff>57150</xdr:rowOff>
        </xdr:from>
        <xdr:to>
          <xdr:col>2</xdr:col>
          <xdr:colOff>95250</xdr:colOff>
          <xdr:row>6</xdr:row>
          <xdr:rowOff>373380</xdr:rowOff>
        </xdr:to>
        <xdr:sp macro="" textlink="">
          <xdr:nvSpPr>
            <xdr:cNvPr id="1028" name="cmdImport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297180</xdr:colOff>
          <xdr:row>6</xdr:row>
          <xdr:rowOff>49530</xdr:rowOff>
        </xdr:from>
        <xdr:to>
          <xdr:col>2</xdr:col>
          <xdr:colOff>1562100</xdr:colOff>
          <xdr:row>6</xdr:row>
          <xdr:rowOff>361950</xdr:rowOff>
        </xdr:to>
        <xdr:sp macro="" textlink="">
          <xdr:nvSpPr>
            <xdr:cNvPr id="1029" name="cmdClea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6</xdr:row>
          <xdr:rowOff>57150</xdr:rowOff>
        </xdr:from>
        <xdr:to>
          <xdr:col>3</xdr:col>
          <xdr:colOff>1402080</xdr:colOff>
          <xdr:row>6</xdr:row>
          <xdr:rowOff>361950</xdr:rowOff>
        </xdr:to>
        <xdr:sp macro="" textlink="">
          <xdr:nvSpPr>
            <xdr:cNvPr id="36202" name="cmdAdjustAmounts" hidden="1">
              <a:extLst>
                <a:ext uri="{63B3BB69-23CF-44E3-9099-C40C66FF867C}">
                  <a14:compatExt spid="_x0000_s36202"/>
                </a:ext>
                <a:ext uri="{FF2B5EF4-FFF2-40B4-BE49-F238E27FC236}">
                  <a16:creationId xmlns:a16="http://schemas.microsoft.com/office/drawing/2014/main" id="{00000000-0008-0000-0300-00006A8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144C0C13-31F5-44B8-A99A-6FF45989A890}" autoFormatId="16" applyNumberFormats="0" applyBorderFormats="0" applyFontFormats="0" applyPatternFormats="0" applyAlignmentFormats="0" applyWidthHeightFormats="0">
  <queryTableRefresh preserveSortFilterLayout="0" nextId="10">
    <queryTableFields count="9">
      <queryTableField id="1" name="BudgetID" tableColumnId="55"/>
      <queryTableField id="2" name="BudgetName" tableColumnId="56"/>
      <queryTableField id="3" name="Remarks" tableColumnId="57"/>
      <queryTableField id="4" name="BudgetNumber" tableColumnId="58"/>
      <queryTableField id="5" name="Active" tableColumnId="59"/>
      <queryTableField id="6" name="CreatorID" tableColumnId="60"/>
      <queryTableField id="7" name="UpdatorID" tableColumnId="61"/>
      <queryTableField id="8" name="CreateDate" tableColumnId="62"/>
      <queryTableField id="9" name="LastUpdate" tableColumnId="6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2" xr16:uid="{8BD76B00-065F-42A3-B065-A4AA66117EE8}" autoFormatId="16" applyNumberFormats="0" applyBorderFormats="0" applyFontFormats="0" applyPatternFormats="0" applyAlignmentFormats="0" applyWidthHeightFormats="0">
  <queryTableRefresh preserveSortFilterLayout="0" nextId="5">
    <queryTableFields count="4">
      <queryTableField id="1" name="AccountID" tableColumnId="25"/>
      <queryTableField id="2" name="AccountNumber" tableColumnId="26"/>
      <queryTableField id="3" name="AccountTypeID" tableColumnId="27"/>
      <queryTableField id="4" name="Locks" tableColumnId="2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3" xr16:uid="{2D91280D-413B-45E0-A1C9-DD9B285A10D0}" autoFormatId="16" applyNumberFormats="0" applyBorderFormats="0" applyFontFormats="0" applyPatternFormats="0" applyAlignmentFormats="0" applyWidthHeightFormats="0">
  <queryTableRefresh preserveSortFilterLayout="0" nextId="4">
    <queryTableFields count="3">
      <queryTableField id="1" name="DeptID" tableColumnId="19"/>
      <queryTableField id="2" name="DeptNumber" tableColumnId="20"/>
      <queryTableField id="3" name="Locks" tableColumnId="21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4" xr16:uid="{80C7679C-9642-47EE-89DC-97B104C0D071}" autoFormatId="16" applyNumberFormats="0" applyBorderFormats="0" applyFontFormats="0" applyPatternFormats="0" applyAlignmentFormats="0" applyWidthHeightFormats="0">
  <queryTableRefresh preserveSortFilterLayout="0" nextId="4">
    <queryTableFields count="3">
      <queryTableField id="1" name="BranchID" tableColumnId="19"/>
      <queryTableField id="2" name="BranchNumber" tableColumnId="20"/>
      <queryTableField id="3" name="MainBranch" tableColumnId="2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9762FB-450D-4060-BDFF-BE251338117A}" name="Table_GLBudgets" displayName="Table_GLBudgets" ref="A8:I9" tableType="queryTable" insertRow="1" totalsRowShown="0" headerRowDxfId="36" dataDxfId="35">
  <autoFilter ref="A8:I9" xr:uid="{379762FB-450D-4060-BDFF-BE251338117A}"/>
  <tableColumns count="9">
    <tableColumn id="55" xr3:uid="{CEF17184-1FF3-4A16-A86B-F6EBDD2E23F0}" uniqueName="55" name="BudgetID" queryTableFieldId="1" dataDxfId="34"/>
    <tableColumn id="56" xr3:uid="{4C54F82B-2998-4BD8-A267-3808BD25F108}" uniqueName="56" name="BudgetName" queryTableFieldId="2" dataDxfId="33"/>
    <tableColumn id="57" xr3:uid="{3D766102-B4B0-47FE-A6D2-45BFEFC6FE11}" uniqueName="57" name="Remarks" queryTableFieldId="3" dataDxfId="32"/>
    <tableColumn id="58" xr3:uid="{C8891A2D-9627-4C3E-887F-6B8C39589E7F}" uniqueName="58" name="BudgetNumber" queryTableFieldId="4" dataDxfId="31"/>
    <tableColumn id="59" xr3:uid="{16038244-95A8-418F-8306-51F731B48834}" uniqueName="59" name="Active" queryTableFieldId="5" dataDxfId="30"/>
    <tableColumn id="60" xr3:uid="{54104200-2F19-41B5-A7DC-27D4B9605070}" uniqueName="60" name="CreatorID" queryTableFieldId="6" dataDxfId="29"/>
    <tableColumn id="61" xr3:uid="{EFA104FA-AD1B-47B7-955A-94661BA12157}" uniqueName="61" name="UpdatorID" queryTableFieldId="7" dataDxfId="28"/>
    <tableColumn id="62" xr3:uid="{7693778D-CE6A-4513-BAFA-2A9FDAC07880}" uniqueName="62" name="CreateDate" queryTableFieldId="8" dataDxfId="27"/>
    <tableColumn id="63" xr3:uid="{13D54A98-56D2-4E3E-BCC9-9F9AF034B26F}" uniqueName="63" name="LastUpdate" queryTableFieldId="9" dataDxfId="26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0DC8D5-9C33-4694-8435-3CA43FB20FC8}" name="Table_GLAccounts" displayName="Table_GLAccounts" ref="A1:D320" tableType="queryTable" totalsRowCount="1" headerRowDxfId="25" dataDxfId="24">
  <autoFilter ref="A1:D319" xr:uid="{CA0DC8D5-9C33-4694-8435-3CA43FB20FC8}"/>
  <tableColumns count="4">
    <tableColumn id="25" xr3:uid="{4088047A-943D-4FD1-9367-59B523B6F780}" uniqueName="25" name="AccountID" totalsRowLabel="Total" queryTableFieldId="1" dataDxfId="23" totalsRowDxfId="22"/>
    <tableColumn id="26" xr3:uid="{5DB61971-3088-4D5E-B58C-7D24EDF19E45}" uniqueName="26" name="AccountNumber" queryTableFieldId="2" dataDxfId="21" totalsRowDxfId="20"/>
    <tableColumn id="27" xr3:uid="{1E839E22-61A5-44B0-AC8E-EBFFDCDDE0C0}" uniqueName="27" name="AccountTypeID" queryTableFieldId="3" dataDxfId="19" totalsRowDxfId="18"/>
    <tableColumn id="28" xr3:uid="{20014EBE-C781-44DC-9A67-BBD30B09AED9}" uniqueName="28" name="Locks" totalsRowFunction="count" queryTableFieldId="4" dataDxfId="17" totalsRowDxfId="16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C3DB80-1E9A-4BFF-B7EE-A53428D92623}" name="Table_GLDepts" displayName="Table_GLDepts" ref="A1:C21" tableType="queryTable" totalsRowCount="1" headerRowDxfId="15" dataDxfId="14">
  <autoFilter ref="A1:C20" xr:uid="{67C3DB80-1E9A-4BFF-B7EE-A53428D92623}"/>
  <tableColumns count="3">
    <tableColumn id="19" xr3:uid="{DFFB0D4E-4304-4D4F-8AC7-DBA0205ACCC1}" uniqueName="19" name="DeptID" totalsRowLabel="Total" queryTableFieldId="1" dataDxfId="13" totalsRowDxfId="12"/>
    <tableColumn id="20" xr3:uid="{46638118-D033-489B-88CA-30641ED45B7B}" uniqueName="20" name="DeptNumber" queryTableFieldId="2" dataDxfId="11" totalsRowDxfId="10"/>
    <tableColumn id="21" xr3:uid="{39B17678-61F5-4DA9-923A-F32F8485E6FB}" uniqueName="21" name="Locks" totalsRowFunction="count" queryTableFieldId="3" dataDxfId="9" totalsRowDxfId="8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3B4CE2-68C0-4B96-9774-BA52C9C1CCBA}" name="Table_GLBranches" displayName="Table_GLBranches" ref="A1:C6" tableType="queryTable" totalsRowCount="1" headerRowDxfId="7" dataDxfId="6">
  <autoFilter ref="A1:C5" xr:uid="{683B4CE2-68C0-4B96-9774-BA52C9C1CCBA}"/>
  <tableColumns count="3">
    <tableColumn id="19" xr3:uid="{BB358328-DCA5-4B46-8FA2-0F82E85E5F81}" uniqueName="19" name="BranchID" totalsRowLabel="Total" queryTableFieldId="1" dataDxfId="5" totalsRowDxfId="4"/>
    <tableColumn id="20" xr3:uid="{2B85CAED-6A3E-43C7-BEFC-508C86DCC0BA}" uniqueName="20" name="BranchNumber" queryTableFieldId="2" dataDxfId="3" totalsRowDxfId="2"/>
    <tableColumn id="21" xr3:uid="{DC8DDF3C-D785-47D7-8C25-1812E6083650}" uniqueName="21" name="MainBranch" totalsRowFunction="count" queryTableFieldId="3" dataDxfId="1" totalsRow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mments" Target="../comments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nnectionDefaults"/>
  <dimension ref="A1:L17"/>
  <sheetViews>
    <sheetView tabSelected="1" topLeftCell="C1" workbookViewId="0">
      <selection activeCell="P30" sqref="P30"/>
    </sheetView>
  </sheetViews>
  <sheetFormatPr defaultColWidth="9.15625" defaultRowHeight="12.3" x14ac:dyDescent="0.4"/>
  <cols>
    <col min="1" max="1" width="12.83984375" style="2" hidden="1" customWidth="1"/>
    <col min="2" max="2" width="19.15625" style="2" hidden="1" customWidth="1"/>
    <col min="3" max="3" width="24.68359375" style="2" bestFit="1" customWidth="1"/>
    <col min="4" max="4" width="26.41796875" style="2" bestFit="1" customWidth="1"/>
    <col min="5" max="5" width="2.26171875" style="2" customWidth="1"/>
    <col min="6" max="6" width="27.68359375" style="2" bestFit="1" customWidth="1"/>
    <col min="7" max="7" width="32.41796875" style="2" customWidth="1"/>
    <col min="8" max="16384" width="9.15625" style="2"/>
  </cols>
  <sheetData>
    <row r="1" spans="1:12" ht="33.75" customHeight="1" x14ac:dyDescent="0.6">
      <c r="C1" s="3" t="s">
        <v>421</v>
      </c>
      <c r="D1" s="4"/>
      <c r="E1" s="4"/>
    </row>
    <row r="2" spans="1:12" ht="19.5" customHeight="1" thickBot="1" x14ac:dyDescent="0.45"/>
    <row r="3" spans="1:12" ht="14.7" thickBot="1" x14ac:dyDescent="0.6">
      <c r="C3" s="5" t="s">
        <v>420</v>
      </c>
      <c r="D3" s="5" t="s">
        <v>0</v>
      </c>
      <c r="E3" s="40"/>
      <c r="F3" s="25" t="s">
        <v>1</v>
      </c>
      <c r="G3" s="26"/>
      <c r="H3" s="26"/>
      <c r="I3" s="26"/>
      <c r="J3" s="26"/>
      <c r="K3" s="26"/>
      <c r="L3" s="27"/>
    </row>
    <row r="4" spans="1:12" ht="14.7" thickTop="1" x14ac:dyDescent="0.55000000000000004">
      <c r="C4" s="73" t="s">
        <v>419</v>
      </c>
      <c r="D4" s="73" t="s">
        <v>422</v>
      </c>
      <c r="E4" s="41"/>
      <c r="F4" s="28"/>
      <c r="G4" s="29"/>
      <c r="H4" s="29"/>
      <c r="I4" s="29"/>
      <c r="J4" s="29"/>
      <c r="K4" s="29"/>
      <c r="L4" s="30"/>
    </row>
    <row r="5" spans="1:12" ht="14.7" thickBot="1" x14ac:dyDescent="0.6">
      <c r="C5" s="6"/>
      <c r="F5" s="31" t="s">
        <v>2</v>
      </c>
      <c r="G5" s="32"/>
      <c r="H5" s="32"/>
      <c r="I5" s="32"/>
      <c r="J5" s="32"/>
      <c r="K5" s="32"/>
      <c r="L5" s="33"/>
    </row>
    <row r="6" spans="1:12" x14ac:dyDescent="0.4">
      <c r="G6" s="7"/>
    </row>
    <row r="7" spans="1:12" ht="12.6" hidden="1" thickBot="1" x14ac:dyDescent="0.45"/>
    <row r="8" spans="1:12" ht="15" hidden="1" x14ac:dyDescent="0.5">
      <c r="C8" s="8" t="s">
        <v>3</v>
      </c>
      <c r="D8" s="9"/>
      <c r="E8" s="43"/>
      <c r="F8" s="34"/>
      <c r="G8" s="34"/>
      <c r="H8" s="34"/>
      <c r="I8" s="34"/>
      <c r="J8" s="34"/>
      <c r="K8" s="34"/>
      <c r="L8" s="35"/>
    </row>
    <row r="9" spans="1:12" ht="14.7" hidden="1" thickBot="1" x14ac:dyDescent="0.6">
      <c r="A9" s="10"/>
      <c r="C9" s="11" t="s">
        <v>4</v>
      </c>
      <c r="D9" s="12"/>
      <c r="E9" s="44"/>
      <c r="F9" s="36"/>
      <c r="G9" s="36"/>
      <c r="H9" s="36"/>
      <c r="I9" s="36"/>
      <c r="J9" s="36"/>
      <c r="K9" s="36"/>
      <c r="L9" s="37"/>
    </row>
    <row r="10" spans="1:12" ht="12.6" hidden="1" thickTop="1" x14ac:dyDescent="0.4">
      <c r="A10" s="10"/>
      <c r="C10" s="13"/>
      <c r="D10" s="14"/>
      <c r="E10" s="45"/>
      <c r="F10" s="42" t="s">
        <v>60</v>
      </c>
      <c r="G10" s="36"/>
      <c r="H10" s="36"/>
      <c r="I10" s="36"/>
      <c r="J10" s="36"/>
      <c r="K10" s="36"/>
      <c r="L10" s="37"/>
    </row>
    <row r="11" spans="1:12" hidden="1" x14ac:dyDescent="0.4">
      <c r="A11" s="10"/>
      <c r="C11" s="13"/>
      <c r="D11" s="14"/>
      <c r="E11" s="45"/>
      <c r="F11" s="42"/>
      <c r="G11" s="36"/>
      <c r="H11" s="36"/>
      <c r="I11" s="36"/>
      <c r="J11" s="36"/>
      <c r="K11" s="36"/>
      <c r="L11" s="37"/>
    </row>
    <row r="12" spans="1:12" ht="12.6" hidden="1" thickBot="1" x14ac:dyDescent="0.45">
      <c r="C12" s="15"/>
      <c r="D12" s="16"/>
      <c r="E12" s="43"/>
      <c r="F12" s="38"/>
      <c r="G12" s="38"/>
      <c r="H12" s="38"/>
      <c r="I12" s="38"/>
      <c r="J12" s="38"/>
      <c r="K12" s="38"/>
      <c r="L12" s="39"/>
    </row>
    <row r="13" spans="1:12" hidden="1" x14ac:dyDescent="0.4"/>
    <row r="14" spans="1:12" ht="12.6" thickBot="1" x14ac:dyDescent="0.45"/>
    <row r="15" spans="1:12" ht="15.75" customHeight="1" x14ac:dyDescent="0.55000000000000004">
      <c r="C15" s="20" t="s">
        <v>12</v>
      </c>
      <c r="D15" s="21"/>
      <c r="E15"/>
      <c r="F15" s="104" t="s">
        <v>13</v>
      </c>
      <c r="G15" s="105"/>
      <c r="H15" s="105"/>
      <c r="I15" s="105"/>
      <c r="J15" s="105"/>
      <c r="K15" s="105"/>
      <c r="L15" s="106"/>
    </row>
    <row r="16" spans="1:12" ht="29.1" thickBot="1" x14ac:dyDescent="0.45">
      <c r="C16" s="22" t="s">
        <v>11</v>
      </c>
      <c r="D16" s="74" t="s">
        <v>44</v>
      </c>
      <c r="E16" s="46"/>
      <c r="F16" s="107"/>
      <c r="G16" s="108"/>
      <c r="H16" s="108"/>
      <c r="I16" s="108"/>
      <c r="J16" s="108"/>
      <c r="K16" s="108"/>
      <c r="L16" s="109"/>
    </row>
    <row r="17" spans="3:12" ht="15" thickTop="1" thickBot="1" x14ac:dyDescent="0.6">
      <c r="C17" s="23"/>
      <c r="D17" s="24"/>
      <c r="E17" s="47"/>
      <c r="F17" s="110"/>
      <c r="G17" s="111"/>
      <c r="H17" s="111"/>
      <c r="I17" s="111"/>
      <c r="J17" s="111"/>
      <c r="K17" s="111"/>
      <c r="L17" s="112"/>
    </row>
  </sheetData>
  <sheetProtection selectLockedCells="1"/>
  <mergeCells count="1">
    <mergeCell ref="F15:L17"/>
  </mergeCells>
  <dataValidations count="2">
    <dataValidation type="list" allowBlank="1" showInputMessage="1" showErrorMessage="1" errorTitle="Wrong value!" error="You must leave blank or enter Sales or Service!" sqref="D11:E11" xr:uid="{00000000-0002-0000-0000-000000000000}">
      <formula1>"Sales,Service"</formula1>
    </dataValidation>
    <dataValidation type="list" allowBlank="1" showInputMessage="1" showErrorMessage="1" sqref="D16:E16" xr:uid="{00000000-0002-0000-0000-000001000000}">
      <formula1>"YES"</formula1>
    </dataValidation>
  </dataValidations>
  <pageMargins left="0.75" right="0.75" top="1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AE30-E64C-4CDF-A62A-B093FB2249AE}">
  <sheetPr codeName="Sheet4"/>
  <dimension ref="A1:AI8"/>
  <sheetViews>
    <sheetView workbookViewId="0"/>
  </sheetViews>
  <sheetFormatPr defaultColWidth="9.15625" defaultRowHeight="14.4" x14ac:dyDescent="0.55000000000000004"/>
  <cols>
    <col min="1" max="1" width="11.41796875" style="64" bestFit="1" customWidth="1"/>
    <col min="2" max="2" width="14.83984375" style="64" bestFit="1" customWidth="1"/>
    <col min="3" max="3" width="72.41796875" style="64" bestFit="1" customWidth="1"/>
    <col min="4" max="4" width="17" style="64" bestFit="1" customWidth="1"/>
    <col min="5" max="5" width="8.83984375" style="64" bestFit="1" customWidth="1"/>
    <col min="6" max="6" width="11.68359375" style="64" bestFit="1" customWidth="1"/>
    <col min="7" max="7" width="12.41796875" style="64" bestFit="1" customWidth="1"/>
    <col min="8" max="9" width="14.83984375" style="78" bestFit="1" customWidth="1"/>
    <col min="10" max="16384" width="9.15625" style="64"/>
  </cols>
  <sheetData>
    <row r="1" spans="1:35" ht="18" thickBot="1" x14ac:dyDescent="0.65">
      <c r="A1" s="3" t="str">
        <f>Settings!C1</f>
        <v>ID40 Budget Export, Import and Update Utility version 2022.10.27</v>
      </c>
      <c r="B1"/>
      <c r="C1"/>
      <c r="E1" s="75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7.7" thickBot="1" x14ac:dyDescent="0.6">
      <c r="A2" s="79" t="s">
        <v>51</v>
      </c>
      <c r="B2" s="80"/>
      <c r="C2" s="81"/>
    </row>
    <row r="3" spans="1:35" x14ac:dyDescent="0.55000000000000004">
      <c r="A3" s="77"/>
      <c r="B3" s="77"/>
      <c r="C3" s="77"/>
      <c r="D3" s="77"/>
      <c r="E3" s="77"/>
      <c r="F3" s="77"/>
      <c r="G3" s="77"/>
    </row>
    <row r="8" spans="1:35" x14ac:dyDescent="0.55000000000000004">
      <c r="A8" t="s">
        <v>14</v>
      </c>
      <c r="B8" t="s">
        <v>16</v>
      </c>
      <c r="C8" t="s">
        <v>45</v>
      </c>
      <c r="D8" t="s">
        <v>15</v>
      </c>
      <c r="E8" t="s">
        <v>46</v>
      </c>
      <c r="F8" t="s">
        <v>47</v>
      </c>
      <c r="G8" t="s">
        <v>48</v>
      </c>
      <c r="H8" s="90" t="s">
        <v>49</v>
      </c>
      <c r="I8" s="90" t="s">
        <v>50</v>
      </c>
    </row>
  </sheetData>
  <sheetProtection selectLockedCells="1"/>
  <dataValidations count="1">
    <dataValidation allowBlank="1" showInputMessage="1" showErrorMessage="1" sqref="A3 K1" xr:uid="{8998284B-D4CC-48EB-A2E8-0863308406A4}"/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81" r:id="rId4" name="CommandButton1">
          <controlPr defaultSize="0" print="0" autoLine="0" r:id="rId5">
            <anchor>
              <from>
                <xdr:col>0</xdr:col>
                <xdr:colOff>152400</xdr:colOff>
                <xdr:row>3</xdr:row>
                <xdr:rowOff>30480</xdr:rowOff>
              </from>
              <to>
                <xdr:col>1</xdr:col>
                <xdr:colOff>659130</xdr:colOff>
                <xdr:row>4</xdr:row>
                <xdr:rowOff>152400</xdr:rowOff>
              </to>
            </anchor>
          </controlPr>
        </control>
      </mc:Choice>
      <mc:Fallback>
        <control shapeId="20481" r:id="rId4" name="CommandButton1"/>
      </mc:Fallback>
    </mc:AlternateContent>
  </controls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7C95-AFCE-45CF-8489-E481A4540DD3}">
  <sheetPr codeName="Sheet2"/>
  <dimension ref="A1:AC15"/>
  <sheetViews>
    <sheetView showGridLines="0" zoomScaleNormal="100" workbookViewId="0">
      <selection activeCell="B7" sqref="B7"/>
    </sheetView>
  </sheetViews>
  <sheetFormatPr defaultColWidth="9.15625" defaultRowHeight="14.4" x14ac:dyDescent="0.55000000000000004"/>
  <cols>
    <col min="1" max="1" width="3.41796875" style="101" customWidth="1"/>
    <col min="2" max="2" width="23.68359375" customWidth="1"/>
    <col min="3" max="3" width="32.15625" customWidth="1"/>
    <col min="4" max="4" width="9.578125" bestFit="1" customWidth="1"/>
    <col min="5" max="5" width="8.68359375" customWidth="1"/>
    <col min="6" max="8" width="10.68359375" customWidth="1"/>
    <col min="9" max="9" width="11.68359375" customWidth="1"/>
    <col min="10" max="10" width="0.41796875" customWidth="1"/>
    <col min="11" max="11" width="55.578125" bestFit="1" customWidth="1"/>
  </cols>
  <sheetData>
    <row r="1" spans="1:29" ht="18" thickBot="1" x14ac:dyDescent="0.65">
      <c r="B1" s="97" t="str">
        <f>Settings!C1</f>
        <v>ID40 Budget Export, Import and Update Utility version 2022.10.27</v>
      </c>
      <c r="C1" s="98"/>
      <c r="E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7.7" thickBot="1" x14ac:dyDescent="0.6">
      <c r="B2" s="99" t="s">
        <v>58</v>
      </c>
      <c r="C2" s="100" t="str">
        <f>IF(BUDGET_NAME=0,"",BUDGET_NAME)</f>
        <v/>
      </c>
    </row>
    <row r="6" spans="1:29" ht="29.1" thickBot="1" x14ac:dyDescent="0.6">
      <c r="A6" s="102" t="s">
        <v>53</v>
      </c>
      <c r="B6" s="55" t="s">
        <v>59</v>
      </c>
      <c r="C6" s="55" t="s">
        <v>54</v>
      </c>
      <c r="D6" s="96" t="s">
        <v>417</v>
      </c>
      <c r="E6" s="96" t="s">
        <v>418</v>
      </c>
      <c r="F6" s="55" t="s">
        <v>61</v>
      </c>
      <c r="G6" s="55" t="s">
        <v>56</v>
      </c>
      <c r="H6" s="55" t="s">
        <v>55</v>
      </c>
      <c r="I6" s="55" t="s">
        <v>52</v>
      </c>
      <c r="J6" s="65"/>
    </row>
    <row r="7" spans="1:29" ht="14.7" thickTop="1" x14ac:dyDescent="0.55000000000000004">
      <c r="A7" s="103"/>
      <c r="B7" s="91"/>
      <c r="C7" s="60"/>
      <c r="E7" s="62"/>
      <c r="I7" s="64"/>
      <c r="J7" s="64"/>
      <c r="K7" s="56" t="s">
        <v>75</v>
      </c>
    </row>
    <row r="8" spans="1:29" ht="3" customHeight="1" x14ac:dyDescent="0.55000000000000004">
      <c r="I8" s="64"/>
      <c r="J8" s="64"/>
    </row>
    <row r="9" spans="1:29" x14ac:dyDescent="0.55000000000000004">
      <c r="A9" s="103"/>
      <c r="B9" s="89"/>
      <c r="C9" s="60"/>
      <c r="D9" s="62"/>
      <c r="E9" s="62"/>
      <c r="F9" s="62"/>
      <c r="G9" s="62"/>
      <c r="H9" s="62"/>
      <c r="I9" s="64"/>
      <c r="J9" s="64"/>
      <c r="K9" s="56" t="s">
        <v>73</v>
      </c>
    </row>
    <row r="10" spans="1:29" ht="3" customHeight="1" x14ac:dyDescent="0.55000000000000004">
      <c r="I10" s="64"/>
      <c r="J10" s="64"/>
    </row>
    <row r="11" spans="1:29" x14ac:dyDescent="0.55000000000000004">
      <c r="A11" s="103"/>
      <c r="B11" s="63"/>
      <c r="C11" s="59"/>
      <c r="I11" s="64"/>
      <c r="J11" s="64"/>
      <c r="K11" s="57" t="s">
        <v>74</v>
      </c>
    </row>
    <row r="12" spans="1:29" ht="3" customHeight="1" x14ac:dyDescent="0.55000000000000004">
      <c r="I12" s="64"/>
      <c r="J12" s="64"/>
    </row>
    <row r="13" spans="1:29" x14ac:dyDescent="0.55000000000000004">
      <c r="A13" s="103"/>
      <c r="B13" s="63"/>
      <c r="C13" s="61"/>
      <c r="D13" s="62"/>
      <c r="E13" s="62"/>
      <c r="F13" s="62"/>
      <c r="G13" s="62"/>
      <c r="H13" s="62"/>
      <c r="I13" s="64"/>
      <c r="J13" s="64"/>
      <c r="K13" s="58" t="s">
        <v>57</v>
      </c>
    </row>
    <row r="14" spans="1:29" ht="3" customHeight="1" x14ac:dyDescent="0.55000000000000004">
      <c r="J14" s="64"/>
    </row>
    <row r="15" spans="1:29" x14ac:dyDescent="0.55000000000000004">
      <c r="I15" s="66"/>
    </row>
  </sheetData>
  <sheetProtection selectLockedCells="1"/>
  <dataValidations count="3">
    <dataValidation errorStyle="information" allowBlank="1" showInputMessage="1" showErrorMessage="1" promptTitle="RESET" prompt="this option will overwrite existing budget" sqref="J11" xr:uid="{1E835DEF-25B3-4E4A-8774-FD2F78FE8B9E}"/>
    <dataValidation type="list" allowBlank="1" showInputMessage="1" showErrorMessage="1" error="Must select existing Budget Name from drop-down list." promptTitle="Select Budget Name" prompt="Select existing Budget Name from drop-down list to Edit." sqref="C11" xr:uid="{7DBC00B4-0D07-4283-AADA-08B9C570DFD3}">
      <formula1>list_BudgetNames</formula1>
    </dataValidation>
    <dataValidation type="list" allowBlank="1" showInputMessage="1" showErrorMessage="1" error="Must select existing Budget Name from drop-down list." promptTitle="Select Budget Name" prompt="Select existing Budget Name from drop-down list to Reset." sqref="C13" xr:uid="{0619E115-DD86-41E1-A4D2-64B00FFD5047}">
      <formula1>list_BudgetNames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udgetDetail"/>
  <dimension ref="A1:AG426"/>
  <sheetViews>
    <sheetView zoomScale="98" zoomScaleNormal="98" workbookViewId="0">
      <selection activeCell="B16" sqref="B16"/>
    </sheetView>
  </sheetViews>
  <sheetFormatPr defaultRowHeight="14.4" x14ac:dyDescent="0.55000000000000004"/>
  <cols>
    <col min="1" max="1" width="14.578125" customWidth="1"/>
    <col min="2" max="2" width="41" customWidth="1"/>
    <col min="3" max="3" width="25.578125" customWidth="1"/>
    <col min="4" max="4" width="21.26171875" customWidth="1"/>
    <col min="5" max="5" width="22.68359375" bestFit="1" customWidth="1"/>
    <col min="6" max="6" width="21" bestFit="1" customWidth="1"/>
    <col min="7" max="7" width="32.15625" bestFit="1" customWidth="1"/>
    <col min="8" max="8" width="17.68359375" bestFit="1" customWidth="1"/>
    <col min="9" max="9" width="21" bestFit="1" customWidth="1"/>
    <col min="10" max="10" width="15.26171875" bestFit="1" customWidth="1"/>
    <col min="11" max="11" width="21" bestFit="1" customWidth="1"/>
    <col min="12" max="12" width="14.578125" bestFit="1" customWidth="1"/>
    <col min="13" max="13" width="13.15625" bestFit="1" customWidth="1"/>
    <col min="14" max="15" width="14.578125" style="52" bestFit="1" customWidth="1"/>
    <col min="16" max="17" width="15.15625" style="52" bestFit="1" customWidth="1"/>
    <col min="18" max="18" width="15" style="52" bestFit="1" customWidth="1"/>
    <col min="19" max="20" width="14.578125" style="52" bestFit="1" customWidth="1"/>
    <col min="21" max="24" width="15.15625" style="52" bestFit="1" customWidth="1"/>
    <col min="25" max="25" width="15" style="52" bestFit="1" customWidth="1"/>
    <col min="26" max="26" width="11.578125" style="52" bestFit="1" customWidth="1"/>
    <col min="27" max="27" width="16.41796875" bestFit="1" customWidth="1"/>
    <col min="28" max="28" width="18.26171875" bestFit="1" customWidth="1"/>
    <col min="29" max="29" width="11.578125" hidden="1" customWidth="1"/>
    <col min="30" max="31" width="9.15625" hidden="1" customWidth="1"/>
    <col min="32" max="32" width="11.41796875" hidden="1" customWidth="1"/>
    <col min="33" max="33" width="9.15625" hidden="1" customWidth="1"/>
    <col min="34" max="36" width="9.15625" customWidth="1"/>
  </cols>
  <sheetData>
    <row r="1" spans="1:33" ht="17.7" x14ac:dyDescent="0.6">
      <c r="A1" s="3" t="str">
        <f>Settings!C1</f>
        <v>ID40 Budget Export, Import and Update Utility version 2022.10.27</v>
      </c>
      <c r="E1" s="85" t="s">
        <v>58</v>
      </c>
      <c r="F1" s="86">
        <f>BUDGET_NAME</f>
        <v>0</v>
      </c>
      <c r="K1" s="54"/>
      <c r="L1" s="54"/>
      <c r="M1" s="54"/>
      <c r="N1" s="94"/>
      <c r="O1" s="94"/>
      <c r="P1" s="94"/>
      <c r="Q1" s="94"/>
      <c r="R1" s="94"/>
      <c r="S1" s="94"/>
    </row>
    <row r="2" spans="1:33" ht="17.7" thickBot="1" x14ac:dyDescent="0.6">
      <c r="E2" s="87" t="s">
        <v>70</v>
      </c>
      <c r="F2" s="88">
        <v>2020</v>
      </c>
      <c r="H2" s="50"/>
      <c r="I2" s="50"/>
      <c r="J2" s="50"/>
      <c r="K2" s="50"/>
      <c r="L2" s="50"/>
      <c r="M2" s="5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33" ht="17.7" thickBot="1" x14ac:dyDescent="0.6">
      <c r="B3" s="68" t="s">
        <v>11</v>
      </c>
      <c r="C3" s="69">
        <f>IF(LOCAL_EDITS_ONLY="YES",1,0)</f>
        <v>1</v>
      </c>
      <c r="G3" s="49"/>
      <c r="I3" s="50"/>
      <c r="J3" s="50"/>
      <c r="K3" s="50"/>
      <c r="L3" s="50"/>
      <c r="P3" s="94"/>
      <c r="Q3" s="94"/>
      <c r="R3" s="94"/>
      <c r="S3" s="94"/>
      <c r="T3" s="94"/>
      <c r="U3" s="94"/>
      <c r="V3" s="94"/>
      <c r="W3" s="94"/>
      <c r="X3" s="94"/>
    </row>
    <row r="4" spans="1:33" x14ac:dyDescent="0.55000000000000004">
      <c r="B4" s="70" t="s">
        <v>9</v>
      </c>
      <c r="C4" s="82" t="s">
        <v>62</v>
      </c>
      <c r="F4" s="1"/>
      <c r="G4" s="48"/>
      <c r="P4" s="94"/>
      <c r="Q4" s="94"/>
      <c r="R4" s="94"/>
      <c r="S4" s="94"/>
      <c r="T4" s="94"/>
      <c r="U4" s="94"/>
      <c r="V4" s="94"/>
      <c r="W4" s="94"/>
      <c r="X4" s="94"/>
    </row>
    <row r="5" spans="1:33" ht="14.7" thickBot="1" x14ac:dyDescent="0.6">
      <c r="B5" s="67" t="s">
        <v>10</v>
      </c>
      <c r="C5" s="71"/>
      <c r="D5" s="92" t="s">
        <v>72</v>
      </c>
      <c r="E5" s="1"/>
      <c r="F5" s="1"/>
      <c r="G5" s="48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54"/>
    </row>
    <row r="6" spans="1:33" ht="15" thickTop="1" thickBot="1" x14ac:dyDescent="0.6">
      <c r="B6" s="51" t="s">
        <v>63</v>
      </c>
      <c r="C6" s="72"/>
      <c r="D6" s="93"/>
      <c r="E6" s="1"/>
      <c r="F6" s="1"/>
      <c r="G6" s="48"/>
      <c r="I6" s="50"/>
      <c r="J6" s="50"/>
      <c r="K6" s="50"/>
      <c r="L6" s="50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54"/>
    </row>
    <row r="7" spans="1:33" ht="35.25" customHeight="1" x14ac:dyDescent="0.55000000000000004">
      <c r="D7" s="64"/>
      <c r="E7" s="1"/>
      <c r="F7" s="83" t="s">
        <v>64</v>
      </c>
      <c r="G7" s="49"/>
      <c r="I7" s="83" t="s">
        <v>71</v>
      </c>
      <c r="J7" s="50"/>
      <c r="K7" s="83" t="s">
        <v>64</v>
      </c>
      <c r="L7" s="50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54"/>
    </row>
    <row r="8" spans="1:33" x14ac:dyDescent="0.55000000000000004">
      <c r="A8" s="17" t="s">
        <v>5</v>
      </c>
      <c r="B8" s="18" t="s">
        <v>6</v>
      </c>
      <c r="C8" s="17" t="s">
        <v>7</v>
      </c>
      <c r="D8" s="17" t="s">
        <v>8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19" t="s">
        <v>21</v>
      </c>
      <c r="K8" s="19" t="s">
        <v>22</v>
      </c>
      <c r="L8" s="19" t="s">
        <v>23</v>
      </c>
      <c r="M8" s="19" t="s">
        <v>24</v>
      </c>
      <c r="N8" s="95" t="s">
        <v>25</v>
      </c>
      <c r="O8" s="95" t="s">
        <v>26</v>
      </c>
      <c r="P8" s="95" t="s">
        <v>27</v>
      </c>
      <c r="Q8" s="95" t="s">
        <v>28</v>
      </c>
      <c r="R8" s="95" t="s">
        <v>29</v>
      </c>
      <c r="S8" s="95" t="s">
        <v>30</v>
      </c>
      <c r="T8" s="95" t="s">
        <v>31</v>
      </c>
      <c r="U8" s="95" t="s">
        <v>32</v>
      </c>
      <c r="V8" s="95" t="s">
        <v>33</v>
      </c>
      <c r="W8" s="95" t="s">
        <v>34</v>
      </c>
      <c r="X8" s="95" t="s">
        <v>35</v>
      </c>
      <c r="Y8" s="95" t="s">
        <v>36</v>
      </c>
      <c r="Z8" s="95" t="s">
        <v>37</v>
      </c>
      <c r="AA8" s="19" t="s">
        <v>38</v>
      </c>
      <c r="AB8" s="19" t="s">
        <v>39</v>
      </c>
      <c r="AC8" s="19" t="s">
        <v>14</v>
      </c>
      <c r="AD8" s="19" t="s">
        <v>40</v>
      </c>
      <c r="AE8" s="19" t="s">
        <v>41</v>
      </c>
      <c r="AF8" s="19" t="s">
        <v>42</v>
      </c>
      <c r="AG8" s="19" t="s">
        <v>43</v>
      </c>
    </row>
    <row r="9" spans="1:33" x14ac:dyDescent="0.55000000000000004">
      <c r="E9" s="47"/>
      <c r="F9" s="47"/>
      <c r="G9" s="47"/>
      <c r="H9" s="47"/>
      <c r="I9" s="47"/>
      <c r="J9" s="47"/>
      <c r="K9" s="47"/>
      <c r="L9" s="47"/>
      <c r="M9" s="47"/>
    </row>
    <row r="10" spans="1:33" x14ac:dyDescent="0.55000000000000004">
      <c r="E10" s="47"/>
      <c r="F10" s="47"/>
      <c r="G10" s="47"/>
      <c r="H10" s="47"/>
      <c r="I10" s="47"/>
      <c r="J10" s="47"/>
      <c r="K10" s="47"/>
      <c r="L10" s="47"/>
      <c r="M10" s="47"/>
    </row>
    <row r="11" spans="1:33" x14ac:dyDescent="0.55000000000000004">
      <c r="E11" s="47"/>
      <c r="F11" s="47"/>
      <c r="G11" s="47"/>
      <c r="H11" s="47"/>
      <c r="I11" s="47"/>
      <c r="J11" s="47"/>
      <c r="K11" s="47"/>
      <c r="L11" s="47"/>
      <c r="M11" s="47"/>
    </row>
    <row r="12" spans="1:33" x14ac:dyDescent="0.55000000000000004">
      <c r="E12" s="47"/>
      <c r="F12" s="47"/>
      <c r="G12" s="47"/>
      <c r="H12" s="47"/>
      <c r="I12" s="47"/>
      <c r="J12" s="47"/>
      <c r="K12" s="47"/>
      <c r="L12" s="47"/>
      <c r="M12" s="47"/>
    </row>
    <row r="13" spans="1:33" x14ac:dyDescent="0.55000000000000004">
      <c r="E13" s="47"/>
      <c r="F13" s="47"/>
      <c r="G13" s="47"/>
      <c r="H13" s="47"/>
      <c r="I13" s="47"/>
      <c r="J13" s="47"/>
      <c r="K13" s="47"/>
      <c r="L13" s="47"/>
      <c r="M13" s="47"/>
    </row>
    <row r="14" spans="1:33" x14ac:dyDescent="0.55000000000000004">
      <c r="E14" s="47"/>
      <c r="F14" s="47"/>
      <c r="G14" s="47"/>
      <c r="H14" s="47"/>
      <c r="I14" s="47"/>
      <c r="J14" s="47"/>
      <c r="K14" s="47"/>
      <c r="L14" s="47"/>
      <c r="M14" s="47"/>
    </row>
    <row r="15" spans="1:33" x14ac:dyDescent="0.55000000000000004">
      <c r="E15" s="47"/>
      <c r="F15" s="47"/>
      <c r="G15" s="47"/>
      <c r="H15" s="47"/>
      <c r="I15" s="47"/>
      <c r="J15" s="47"/>
      <c r="K15" s="47"/>
      <c r="L15" s="47"/>
      <c r="M15" s="47"/>
    </row>
    <row r="16" spans="1:33" x14ac:dyDescent="0.55000000000000004">
      <c r="E16" s="47"/>
      <c r="F16" s="47"/>
      <c r="G16" s="47"/>
      <c r="H16" s="47"/>
      <c r="I16" s="47"/>
      <c r="J16" s="47"/>
      <c r="K16" s="47"/>
      <c r="L16" s="47"/>
      <c r="M16" s="47"/>
    </row>
    <row r="17" spans="5:13" x14ac:dyDescent="0.55000000000000004">
      <c r="E17" s="47"/>
      <c r="F17" s="47"/>
      <c r="G17" s="47"/>
      <c r="H17" s="47"/>
      <c r="I17" s="47"/>
      <c r="J17" s="47"/>
      <c r="K17" s="47"/>
      <c r="L17" s="47"/>
      <c r="M17" s="47"/>
    </row>
    <row r="18" spans="5:13" x14ac:dyDescent="0.55000000000000004">
      <c r="E18" s="47"/>
      <c r="F18" s="47"/>
      <c r="G18" s="47"/>
      <c r="H18" s="47"/>
      <c r="I18" s="47"/>
      <c r="J18" s="47"/>
      <c r="K18" s="47"/>
      <c r="L18" s="47"/>
      <c r="M18" s="47"/>
    </row>
    <row r="19" spans="5:13" x14ac:dyDescent="0.55000000000000004">
      <c r="E19" s="47"/>
      <c r="F19" s="47"/>
      <c r="G19" s="47"/>
      <c r="H19" s="47"/>
      <c r="I19" s="47"/>
      <c r="J19" s="47"/>
      <c r="K19" s="47"/>
      <c r="L19" s="47"/>
      <c r="M19" s="47"/>
    </row>
    <row r="20" spans="5:13" x14ac:dyDescent="0.55000000000000004">
      <c r="E20" s="47"/>
      <c r="F20" s="47"/>
      <c r="G20" s="47"/>
      <c r="H20" s="47"/>
      <c r="I20" s="47"/>
      <c r="J20" s="47"/>
      <c r="K20" s="47"/>
      <c r="L20" s="47"/>
      <c r="M20" s="47"/>
    </row>
    <row r="21" spans="5:13" x14ac:dyDescent="0.55000000000000004">
      <c r="E21" s="47"/>
      <c r="F21" s="47"/>
      <c r="G21" s="47"/>
      <c r="H21" s="47"/>
      <c r="I21" s="47"/>
      <c r="J21" s="47"/>
      <c r="K21" s="47"/>
      <c r="L21" s="47"/>
      <c r="M21" s="47"/>
    </row>
    <row r="22" spans="5:13" x14ac:dyDescent="0.55000000000000004">
      <c r="E22" s="47"/>
      <c r="F22" s="47"/>
      <c r="G22" s="47"/>
      <c r="H22" s="47"/>
      <c r="I22" s="47"/>
      <c r="J22" s="47"/>
      <c r="K22" s="47"/>
      <c r="L22" s="47"/>
      <c r="M22" s="47"/>
    </row>
    <row r="23" spans="5:13" x14ac:dyDescent="0.55000000000000004">
      <c r="E23" s="47"/>
      <c r="F23" s="47"/>
      <c r="G23" s="47"/>
      <c r="H23" s="47"/>
      <c r="I23" s="47"/>
      <c r="J23" s="47"/>
      <c r="K23" s="47"/>
      <c r="L23" s="47"/>
      <c r="M23" s="47"/>
    </row>
    <row r="24" spans="5:13" x14ac:dyDescent="0.55000000000000004">
      <c r="E24" s="47"/>
      <c r="F24" s="47"/>
      <c r="G24" s="47"/>
      <c r="H24" s="47"/>
      <c r="I24" s="47"/>
      <c r="J24" s="47"/>
      <c r="K24" s="47"/>
      <c r="L24" s="47"/>
      <c r="M24" s="47"/>
    </row>
    <row r="25" spans="5:13" x14ac:dyDescent="0.55000000000000004">
      <c r="E25" s="47"/>
      <c r="F25" s="47"/>
      <c r="G25" s="47"/>
      <c r="H25" s="47"/>
      <c r="I25" s="47"/>
      <c r="J25" s="47"/>
      <c r="K25" s="47"/>
      <c r="L25" s="47"/>
      <c r="M25" s="47"/>
    </row>
    <row r="26" spans="5:13" x14ac:dyDescent="0.55000000000000004">
      <c r="E26" s="47"/>
      <c r="F26" s="47"/>
      <c r="G26" s="47"/>
      <c r="H26" s="47"/>
      <c r="I26" s="47"/>
      <c r="J26" s="47"/>
      <c r="K26" s="47"/>
      <c r="L26" s="47"/>
      <c r="M26" s="47"/>
    </row>
    <row r="27" spans="5:13" x14ac:dyDescent="0.55000000000000004">
      <c r="E27" s="47"/>
      <c r="F27" s="47"/>
      <c r="G27" s="47"/>
      <c r="H27" s="47"/>
      <c r="I27" s="47"/>
      <c r="J27" s="47"/>
      <c r="K27" s="47"/>
      <c r="L27" s="47"/>
      <c r="M27" s="47"/>
    </row>
    <row r="28" spans="5:13" x14ac:dyDescent="0.55000000000000004">
      <c r="E28" s="47"/>
      <c r="F28" s="47"/>
      <c r="G28" s="47"/>
      <c r="H28" s="47"/>
      <c r="I28" s="47"/>
      <c r="J28" s="47"/>
      <c r="K28" s="47"/>
      <c r="L28" s="47"/>
      <c r="M28" s="47"/>
    </row>
    <row r="29" spans="5:13" x14ac:dyDescent="0.55000000000000004">
      <c r="E29" s="47"/>
      <c r="F29" s="47"/>
      <c r="G29" s="47"/>
      <c r="H29" s="47"/>
      <c r="I29" s="47"/>
      <c r="J29" s="47"/>
      <c r="K29" s="47"/>
      <c r="L29" s="47"/>
      <c r="M29" s="47"/>
    </row>
    <row r="30" spans="5:13" x14ac:dyDescent="0.55000000000000004">
      <c r="E30" s="47"/>
      <c r="F30" s="47"/>
      <c r="G30" s="47"/>
      <c r="H30" s="47"/>
      <c r="I30" s="47"/>
      <c r="J30" s="47"/>
      <c r="K30" s="47"/>
      <c r="L30" s="47"/>
      <c r="M30" s="47"/>
    </row>
    <row r="31" spans="5:13" x14ac:dyDescent="0.55000000000000004">
      <c r="E31" s="47"/>
      <c r="F31" s="47"/>
      <c r="G31" s="47"/>
      <c r="H31" s="47"/>
      <c r="I31" s="47"/>
      <c r="J31" s="47"/>
      <c r="K31" s="47"/>
      <c r="L31" s="47"/>
      <c r="M31" s="47"/>
    </row>
    <row r="32" spans="5:13" x14ac:dyDescent="0.55000000000000004">
      <c r="E32" s="47"/>
      <c r="F32" s="47"/>
      <c r="G32" s="47"/>
      <c r="H32" s="47"/>
      <c r="I32" s="47"/>
      <c r="J32" s="47"/>
      <c r="K32" s="47"/>
      <c r="L32" s="47"/>
      <c r="M32" s="47"/>
    </row>
    <row r="33" spans="5:13" x14ac:dyDescent="0.55000000000000004">
      <c r="E33" s="47"/>
      <c r="F33" s="47"/>
      <c r="G33" s="47"/>
      <c r="H33" s="47"/>
      <c r="I33" s="47"/>
      <c r="J33" s="47"/>
      <c r="K33" s="47"/>
      <c r="L33" s="47"/>
      <c r="M33" s="47"/>
    </row>
    <row r="34" spans="5:13" x14ac:dyDescent="0.55000000000000004">
      <c r="E34" s="47"/>
      <c r="F34" s="47"/>
      <c r="G34" s="47"/>
      <c r="H34" s="47"/>
      <c r="I34" s="47"/>
      <c r="J34" s="47"/>
      <c r="K34" s="47"/>
      <c r="L34" s="47"/>
      <c r="M34" s="47"/>
    </row>
    <row r="35" spans="5:13" x14ac:dyDescent="0.55000000000000004">
      <c r="E35" s="47"/>
      <c r="F35" s="47"/>
      <c r="G35" s="47"/>
      <c r="H35" s="47"/>
      <c r="I35" s="47"/>
      <c r="J35" s="47"/>
      <c r="K35" s="47"/>
      <c r="L35" s="47"/>
      <c r="M35" s="47"/>
    </row>
    <row r="36" spans="5:13" x14ac:dyDescent="0.55000000000000004">
      <c r="E36" s="47"/>
      <c r="F36" s="47"/>
      <c r="G36" s="47"/>
      <c r="H36" s="47"/>
      <c r="I36" s="47"/>
      <c r="J36" s="47"/>
      <c r="K36" s="47"/>
      <c r="L36" s="47"/>
      <c r="M36" s="47"/>
    </row>
    <row r="37" spans="5:13" x14ac:dyDescent="0.55000000000000004">
      <c r="E37" s="47"/>
      <c r="F37" s="47"/>
      <c r="G37" s="47"/>
      <c r="H37" s="47"/>
      <c r="I37" s="47"/>
      <c r="J37" s="47"/>
      <c r="K37" s="47"/>
      <c r="L37" s="47"/>
      <c r="M37" s="47"/>
    </row>
    <row r="38" spans="5:13" x14ac:dyDescent="0.55000000000000004">
      <c r="E38" s="47"/>
      <c r="F38" s="47"/>
      <c r="G38" s="47"/>
      <c r="H38" s="47"/>
      <c r="I38" s="47"/>
      <c r="J38" s="47"/>
      <c r="K38" s="47"/>
      <c r="L38" s="47"/>
      <c r="M38" s="47"/>
    </row>
    <row r="39" spans="5:13" x14ac:dyDescent="0.55000000000000004">
      <c r="E39" s="47"/>
      <c r="F39" s="47"/>
      <c r="G39" s="47"/>
      <c r="H39" s="47"/>
      <c r="I39" s="47"/>
      <c r="J39" s="47"/>
      <c r="K39" s="47"/>
      <c r="L39" s="47"/>
      <c r="M39" s="47"/>
    </row>
    <row r="40" spans="5:13" x14ac:dyDescent="0.55000000000000004">
      <c r="E40" s="47"/>
      <c r="F40" s="47"/>
      <c r="G40" s="47"/>
      <c r="H40" s="47"/>
      <c r="I40" s="47"/>
      <c r="J40" s="47"/>
      <c r="K40" s="47"/>
      <c r="L40" s="47"/>
      <c r="M40" s="47"/>
    </row>
    <row r="41" spans="5:13" x14ac:dyDescent="0.55000000000000004">
      <c r="E41" s="47"/>
      <c r="F41" s="47"/>
      <c r="G41" s="47"/>
      <c r="H41" s="47"/>
      <c r="I41" s="47"/>
      <c r="J41" s="47"/>
      <c r="K41" s="47"/>
      <c r="L41" s="47"/>
      <c r="M41" s="47"/>
    </row>
    <row r="42" spans="5:13" x14ac:dyDescent="0.55000000000000004">
      <c r="E42" s="47"/>
      <c r="F42" s="47"/>
      <c r="G42" s="47"/>
      <c r="H42" s="47"/>
      <c r="I42" s="47"/>
      <c r="J42" s="47"/>
      <c r="K42" s="47"/>
      <c r="L42" s="47"/>
      <c r="M42" s="47"/>
    </row>
    <row r="43" spans="5:13" x14ac:dyDescent="0.55000000000000004">
      <c r="E43" s="47"/>
      <c r="F43" s="47"/>
      <c r="G43" s="47"/>
      <c r="H43" s="47"/>
      <c r="I43" s="47"/>
      <c r="J43" s="47"/>
      <c r="K43" s="47"/>
      <c r="L43" s="47"/>
      <c r="M43" s="47"/>
    </row>
    <row r="44" spans="5:13" x14ac:dyDescent="0.55000000000000004">
      <c r="E44" s="47"/>
      <c r="F44" s="47"/>
      <c r="G44" s="47"/>
      <c r="H44" s="47"/>
      <c r="I44" s="47"/>
      <c r="J44" s="47"/>
      <c r="K44" s="47"/>
      <c r="L44" s="47"/>
      <c r="M44" s="47"/>
    </row>
    <row r="45" spans="5:13" x14ac:dyDescent="0.55000000000000004">
      <c r="E45" s="47"/>
      <c r="F45" s="47"/>
      <c r="G45" s="47"/>
      <c r="H45" s="47"/>
      <c r="I45" s="47"/>
      <c r="J45" s="47"/>
      <c r="K45" s="47"/>
      <c r="L45" s="47"/>
      <c r="M45" s="47"/>
    </row>
    <row r="46" spans="5:13" x14ac:dyDescent="0.55000000000000004">
      <c r="E46" s="47"/>
      <c r="F46" s="47"/>
      <c r="G46" s="47"/>
      <c r="H46" s="47"/>
      <c r="I46" s="47"/>
      <c r="J46" s="47"/>
      <c r="K46" s="47"/>
      <c r="L46" s="47"/>
      <c r="M46" s="47"/>
    </row>
    <row r="47" spans="5:13" x14ac:dyDescent="0.55000000000000004">
      <c r="E47" s="47"/>
      <c r="F47" s="47"/>
      <c r="G47" s="47"/>
      <c r="H47" s="47"/>
      <c r="I47" s="47"/>
      <c r="J47" s="47"/>
      <c r="K47" s="47"/>
      <c r="L47" s="47"/>
      <c r="M47" s="47"/>
    </row>
    <row r="48" spans="5:13" x14ac:dyDescent="0.55000000000000004">
      <c r="E48" s="47"/>
      <c r="F48" s="47"/>
      <c r="G48" s="47"/>
      <c r="H48" s="47"/>
      <c r="I48" s="47"/>
      <c r="J48" s="47"/>
      <c r="K48" s="47"/>
      <c r="L48" s="47"/>
      <c r="M48" s="47"/>
    </row>
    <row r="49" spans="5:13" x14ac:dyDescent="0.55000000000000004">
      <c r="E49" s="47"/>
      <c r="F49" s="47"/>
      <c r="G49" s="47"/>
      <c r="H49" s="47"/>
      <c r="I49" s="47"/>
      <c r="J49" s="47"/>
      <c r="K49" s="47"/>
      <c r="L49" s="47"/>
      <c r="M49" s="47"/>
    </row>
    <row r="50" spans="5:13" x14ac:dyDescent="0.55000000000000004">
      <c r="E50" s="47"/>
      <c r="F50" s="47"/>
      <c r="G50" s="47"/>
      <c r="H50" s="47"/>
      <c r="I50" s="47"/>
      <c r="J50" s="47"/>
      <c r="K50" s="47"/>
      <c r="L50" s="47"/>
      <c r="M50" s="47"/>
    </row>
    <row r="51" spans="5:13" x14ac:dyDescent="0.55000000000000004">
      <c r="E51" s="47"/>
      <c r="F51" s="47"/>
      <c r="G51" s="47"/>
      <c r="H51" s="47"/>
      <c r="I51" s="47"/>
      <c r="J51" s="47"/>
      <c r="K51" s="47"/>
      <c r="L51" s="47"/>
      <c r="M51" s="47"/>
    </row>
    <row r="52" spans="5:13" x14ac:dyDescent="0.55000000000000004">
      <c r="E52" s="47"/>
      <c r="F52" s="47"/>
      <c r="G52" s="47"/>
      <c r="H52" s="47"/>
      <c r="I52" s="47"/>
      <c r="J52" s="47"/>
      <c r="K52" s="47"/>
      <c r="L52" s="47"/>
      <c r="M52" s="47"/>
    </row>
    <row r="53" spans="5:13" x14ac:dyDescent="0.55000000000000004">
      <c r="E53" s="47"/>
      <c r="F53" s="47"/>
      <c r="G53" s="47"/>
      <c r="H53" s="47"/>
      <c r="I53" s="47"/>
      <c r="J53" s="47"/>
      <c r="K53" s="47"/>
      <c r="L53" s="47"/>
      <c r="M53" s="47"/>
    </row>
    <row r="54" spans="5:13" x14ac:dyDescent="0.55000000000000004">
      <c r="E54" s="47"/>
      <c r="F54" s="47"/>
      <c r="G54" s="47"/>
      <c r="H54" s="47"/>
      <c r="I54" s="47"/>
      <c r="J54" s="47"/>
      <c r="K54" s="47"/>
      <c r="L54" s="47"/>
      <c r="M54" s="47"/>
    </row>
    <row r="55" spans="5:13" x14ac:dyDescent="0.55000000000000004">
      <c r="E55" s="47"/>
      <c r="F55" s="47"/>
      <c r="G55" s="47"/>
      <c r="H55" s="47"/>
      <c r="I55" s="47"/>
      <c r="J55" s="47"/>
      <c r="K55" s="47"/>
      <c r="L55" s="47"/>
      <c r="M55" s="47"/>
    </row>
    <row r="56" spans="5:13" x14ac:dyDescent="0.55000000000000004">
      <c r="E56" s="47"/>
      <c r="F56" s="47"/>
      <c r="G56" s="47"/>
      <c r="H56" s="47"/>
      <c r="I56" s="47"/>
      <c r="J56" s="47"/>
      <c r="K56" s="47"/>
      <c r="L56" s="47"/>
      <c r="M56" s="47"/>
    </row>
    <row r="57" spans="5:13" x14ac:dyDescent="0.55000000000000004">
      <c r="E57" s="47"/>
      <c r="F57" s="47"/>
      <c r="G57" s="47"/>
      <c r="H57" s="47"/>
      <c r="I57" s="47"/>
      <c r="J57" s="47"/>
      <c r="K57" s="47"/>
      <c r="L57" s="47"/>
      <c r="M57" s="47"/>
    </row>
    <row r="58" spans="5:13" x14ac:dyDescent="0.55000000000000004">
      <c r="E58" s="47"/>
      <c r="F58" s="47"/>
      <c r="G58" s="47"/>
      <c r="H58" s="47"/>
      <c r="I58" s="47"/>
      <c r="J58" s="47"/>
      <c r="K58" s="47"/>
      <c r="L58" s="47"/>
      <c r="M58" s="47"/>
    </row>
    <row r="59" spans="5:13" x14ac:dyDescent="0.55000000000000004">
      <c r="E59" s="47"/>
      <c r="F59" s="47"/>
      <c r="G59" s="47"/>
      <c r="H59" s="47"/>
      <c r="I59" s="47"/>
      <c r="J59" s="47"/>
      <c r="K59" s="47"/>
      <c r="L59" s="47"/>
      <c r="M59" s="47"/>
    </row>
    <row r="60" spans="5:13" x14ac:dyDescent="0.55000000000000004">
      <c r="E60" s="47"/>
      <c r="F60" s="47"/>
      <c r="G60" s="47"/>
      <c r="H60" s="47"/>
      <c r="I60" s="47"/>
      <c r="J60" s="47"/>
      <c r="K60" s="47"/>
      <c r="L60" s="47"/>
      <c r="M60" s="47"/>
    </row>
    <row r="61" spans="5:13" x14ac:dyDescent="0.55000000000000004">
      <c r="E61" s="47"/>
      <c r="F61" s="47"/>
      <c r="G61" s="47"/>
      <c r="H61" s="47"/>
      <c r="I61" s="47"/>
      <c r="J61" s="47"/>
      <c r="K61" s="47"/>
      <c r="L61" s="47"/>
      <c r="M61" s="47"/>
    </row>
    <row r="62" spans="5:13" x14ac:dyDescent="0.55000000000000004">
      <c r="E62" s="47"/>
      <c r="F62" s="47"/>
      <c r="G62" s="47"/>
      <c r="H62" s="47"/>
      <c r="I62" s="47"/>
      <c r="J62" s="47"/>
      <c r="K62" s="47"/>
      <c r="L62" s="47"/>
      <c r="M62" s="47"/>
    </row>
    <row r="63" spans="5:13" x14ac:dyDescent="0.55000000000000004">
      <c r="E63" s="47"/>
      <c r="F63" s="47"/>
      <c r="G63" s="47"/>
      <c r="H63" s="47"/>
      <c r="I63" s="47"/>
      <c r="J63" s="47"/>
      <c r="K63" s="47"/>
      <c r="L63" s="47"/>
      <c r="M63" s="47"/>
    </row>
    <row r="64" spans="5:13" x14ac:dyDescent="0.55000000000000004">
      <c r="E64" s="47"/>
      <c r="F64" s="47"/>
      <c r="G64" s="47"/>
      <c r="H64" s="47"/>
      <c r="I64" s="47"/>
      <c r="J64" s="47"/>
      <c r="K64" s="47"/>
      <c r="L64" s="47"/>
      <c r="M64" s="47"/>
    </row>
    <row r="65" spans="5:13" x14ac:dyDescent="0.55000000000000004">
      <c r="E65" s="47"/>
      <c r="F65" s="47"/>
      <c r="G65" s="47"/>
      <c r="H65" s="47"/>
      <c r="I65" s="47"/>
      <c r="J65" s="47"/>
      <c r="K65" s="47"/>
      <c r="L65" s="47"/>
      <c r="M65" s="47"/>
    </row>
    <row r="66" spans="5:13" x14ac:dyDescent="0.55000000000000004">
      <c r="E66" s="47"/>
      <c r="F66" s="47"/>
      <c r="G66" s="47"/>
      <c r="H66" s="47"/>
      <c r="I66" s="47"/>
      <c r="J66" s="47"/>
      <c r="K66" s="47"/>
      <c r="L66" s="47"/>
      <c r="M66" s="47"/>
    </row>
    <row r="67" spans="5:13" x14ac:dyDescent="0.55000000000000004">
      <c r="E67" s="47"/>
      <c r="F67" s="47"/>
      <c r="G67" s="47"/>
      <c r="H67" s="47"/>
      <c r="I67" s="47"/>
      <c r="J67" s="47"/>
      <c r="K67" s="47"/>
      <c r="L67" s="47"/>
      <c r="M67" s="47"/>
    </row>
    <row r="68" spans="5:13" x14ac:dyDescent="0.55000000000000004">
      <c r="E68" s="47"/>
      <c r="F68" s="47"/>
      <c r="G68" s="47"/>
      <c r="H68" s="47"/>
      <c r="I68" s="47"/>
      <c r="J68" s="47"/>
      <c r="K68" s="47"/>
      <c r="L68" s="47"/>
      <c r="M68" s="47"/>
    </row>
    <row r="69" spans="5:13" x14ac:dyDescent="0.55000000000000004">
      <c r="E69" s="47"/>
      <c r="F69" s="47"/>
      <c r="G69" s="47"/>
      <c r="H69" s="47"/>
      <c r="I69" s="47"/>
      <c r="J69" s="47"/>
      <c r="K69" s="47"/>
      <c r="L69" s="47"/>
      <c r="M69" s="47"/>
    </row>
    <row r="70" spans="5:13" x14ac:dyDescent="0.55000000000000004">
      <c r="E70" s="47"/>
      <c r="F70" s="47"/>
      <c r="G70" s="47"/>
      <c r="H70" s="47"/>
      <c r="I70" s="47"/>
      <c r="J70" s="47"/>
      <c r="K70" s="47"/>
      <c r="L70" s="47"/>
      <c r="M70" s="47"/>
    </row>
    <row r="71" spans="5:13" x14ac:dyDescent="0.55000000000000004">
      <c r="E71" s="47"/>
      <c r="F71" s="47"/>
      <c r="G71" s="47"/>
      <c r="H71" s="47"/>
      <c r="I71" s="47"/>
      <c r="J71" s="47"/>
      <c r="K71" s="47"/>
      <c r="L71" s="47"/>
      <c r="M71" s="47"/>
    </row>
    <row r="72" spans="5:13" x14ac:dyDescent="0.55000000000000004">
      <c r="E72" s="47"/>
      <c r="F72" s="47"/>
      <c r="G72" s="47"/>
      <c r="H72" s="47"/>
      <c r="I72" s="47"/>
      <c r="J72" s="47"/>
      <c r="K72" s="47"/>
      <c r="L72" s="47"/>
      <c r="M72" s="47"/>
    </row>
    <row r="73" spans="5:13" x14ac:dyDescent="0.55000000000000004">
      <c r="E73" s="47"/>
      <c r="F73" s="47"/>
      <c r="G73" s="47"/>
      <c r="H73" s="47"/>
      <c r="I73" s="47"/>
      <c r="J73" s="47"/>
      <c r="K73" s="47"/>
      <c r="L73" s="47"/>
      <c r="M73" s="47"/>
    </row>
    <row r="74" spans="5:13" x14ac:dyDescent="0.55000000000000004">
      <c r="E74" s="47"/>
      <c r="F74" s="47"/>
      <c r="G74" s="47"/>
      <c r="H74" s="47"/>
      <c r="I74" s="47"/>
      <c r="J74" s="47"/>
      <c r="K74" s="47"/>
      <c r="L74" s="47"/>
      <c r="M74" s="47"/>
    </row>
    <row r="75" spans="5:13" x14ac:dyDescent="0.55000000000000004">
      <c r="E75" s="47"/>
      <c r="F75" s="47"/>
      <c r="G75" s="47"/>
      <c r="H75" s="47"/>
      <c r="I75" s="47"/>
      <c r="J75" s="47"/>
      <c r="K75" s="47"/>
      <c r="L75" s="47"/>
      <c r="M75" s="47"/>
    </row>
    <row r="76" spans="5:13" x14ac:dyDescent="0.55000000000000004">
      <c r="E76" s="47"/>
      <c r="F76" s="47"/>
      <c r="G76" s="47"/>
      <c r="H76" s="47"/>
      <c r="I76" s="47"/>
      <c r="J76" s="47"/>
      <c r="K76" s="47"/>
      <c r="L76" s="47"/>
      <c r="M76" s="47"/>
    </row>
    <row r="77" spans="5:13" x14ac:dyDescent="0.55000000000000004">
      <c r="E77" s="47"/>
      <c r="F77" s="47"/>
      <c r="G77" s="47"/>
      <c r="H77" s="47"/>
      <c r="I77" s="47"/>
      <c r="J77" s="47"/>
      <c r="K77" s="47"/>
      <c r="L77" s="47"/>
      <c r="M77" s="47"/>
    </row>
    <row r="78" spans="5:13" x14ac:dyDescent="0.55000000000000004">
      <c r="E78" s="47"/>
      <c r="F78" s="47"/>
      <c r="G78" s="47"/>
      <c r="H78" s="47"/>
      <c r="I78" s="47"/>
      <c r="J78" s="47"/>
      <c r="K78" s="47"/>
      <c r="L78" s="47"/>
      <c r="M78" s="47"/>
    </row>
    <row r="79" spans="5:13" x14ac:dyDescent="0.55000000000000004">
      <c r="E79" s="47"/>
      <c r="F79" s="47"/>
      <c r="G79" s="47"/>
      <c r="H79" s="47"/>
      <c r="I79" s="47"/>
      <c r="J79" s="47"/>
      <c r="K79" s="47"/>
      <c r="L79" s="47"/>
      <c r="M79" s="47"/>
    </row>
    <row r="80" spans="5:13" x14ac:dyDescent="0.55000000000000004">
      <c r="E80" s="47"/>
      <c r="F80" s="47"/>
      <c r="G80" s="47"/>
      <c r="H80" s="47"/>
      <c r="I80" s="47"/>
      <c r="J80" s="47"/>
      <c r="K80" s="47"/>
      <c r="L80" s="47"/>
      <c r="M80" s="47"/>
    </row>
    <row r="81" spans="5:13" x14ac:dyDescent="0.55000000000000004">
      <c r="E81" s="47"/>
      <c r="F81" s="47"/>
      <c r="G81" s="47"/>
      <c r="H81" s="47"/>
      <c r="I81" s="47"/>
      <c r="J81" s="47"/>
      <c r="K81" s="47"/>
      <c r="L81" s="47"/>
      <c r="M81" s="47"/>
    </row>
    <row r="82" spans="5:13" x14ac:dyDescent="0.55000000000000004">
      <c r="E82" s="47"/>
      <c r="F82" s="47"/>
      <c r="G82" s="47"/>
      <c r="H82" s="47"/>
      <c r="I82" s="47"/>
      <c r="J82" s="47"/>
      <c r="K82" s="47"/>
      <c r="L82" s="47"/>
      <c r="M82" s="47"/>
    </row>
    <row r="83" spans="5:13" x14ac:dyDescent="0.55000000000000004">
      <c r="E83" s="47"/>
      <c r="F83" s="47"/>
      <c r="G83" s="47"/>
      <c r="H83" s="47"/>
      <c r="I83" s="47"/>
      <c r="J83" s="47"/>
      <c r="K83" s="47"/>
      <c r="L83" s="47"/>
      <c r="M83" s="47"/>
    </row>
    <row r="84" spans="5:13" x14ac:dyDescent="0.55000000000000004">
      <c r="E84" s="47"/>
      <c r="F84" s="47"/>
      <c r="G84" s="47"/>
      <c r="H84" s="47"/>
      <c r="I84" s="47"/>
      <c r="J84" s="47"/>
      <c r="K84" s="47"/>
      <c r="L84" s="47"/>
      <c r="M84" s="47"/>
    </row>
    <row r="85" spans="5:13" x14ac:dyDescent="0.55000000000000004">
      <c r="E85" s="47"/>
      <c r="F85" s="47"/>
      <c r="G85" s="47"/>
      <c r="H85" s="47"/>
      <c r="I85" s="47"/>
      <c r="J85" s="47"/>
      <c r="K85" s="47"/>
      <c r="L85" s="47"/>
      <c r="M85" s="47"/>
    </row>
    <row r="86" spans="5:13" x14ac:dyDescent="0.55000000000000004">
      <c r="E86" s="47"/>
      <c r="F86" s="47"/>
      <c r="G86" s="47"/>
      <c r="H86" s="47"/>
      <c r="I86" s="47"/>
      <c r="J86" s="47"/>
      <c r="K86" s="47"/>
      <c r="L86" s="47"/>
      <c r="M86" s="47"/>
    </row>
    <row r="87" spans="5:13" x14ac:dyDescent="0.55000000000000004">
      <c r="E87" s="47"/>
      <c r="F87" s="47"/>
      <c r="G87" s="47"/>
      <c r="H87" s="47"/>
      <c r="I87" s="47"/>
      <c r="J87" s="47"/>
      <c r="K87" s="47"/>
      <c r="L87" s="47"/>
      <c r="M87" s="47"/>
    </row>
    <row r="88" spans="5:13" x14ac:dyDescent="0.55000000000000004">
      <c r="E88" s="47"/>
      <c r="F88" s="47"/>
      <c r="G88" s="47"/>
      <c r="H88" s="47"/>
      <c r="I88" s="47"/>
      <c r="J88" s="47"/>
      <c r="K88" s="47"/>
      <c r="L88" s="47"/>
      <c r="M88" s="47"/>
    </row>
    <row r="89" spans="5:13" x14ac:dyDescent="0.55000000000000004">
      <c r="E89" s="47"/>
      <c r="F89" s="47"/>
      <c r="G89" s="47"/>
      <c r="H89" s="47"/>
      <c r="I89" s="47"/>
      <c r="J89" s="47"/>
      <c r="K89" s="47"/>
      <c r="L89" s="47"/>
      <c r="M89" s="47"/>
    </row>
    <row r="90" spans="5:13" x14ac:dyDescent="0.55000000000000004">
      <c r="E90" s="47"/>
      <c r="F90" s="47"/>
      <c r="G90" s="47"/>
      <c r="H90" s="47"/>
      <c r="I90" s="47"/>
      <c r="J90" s="47"/>
      <c r="K90" s="47"/>
      <c r="L90" s="47"/>
      <c r="M90" s="47"/>
    </row>
    <row r="91" spans="5:13" x14ac:dyDescent="0.55000000000000004">
      <c r="E91" s="47"/>
      <c r="F91" s="47"/>
      <c r="G91" s="47"/>
      <c r="H91" s="47"/>
      <c r="I91" s="47"/>
      <c r="J91" s="47"/>
      <c r="K91" s="47"/>
      <c r="L91" s="47"/>
      <c r="M91" s="47"/>
    </row>
    <row r="92" spans="5:13" x14ac:dyDescent="0.55000000000000004">
      <c r="E92" s="47"/>
      <c r="F92" s="47"/>
      <c r="G92" s="47"/>
      <c r="H92" s="47"/>
      <c r="I92" s="47"/>
      <c r="J92" s="47"/>
      <c r="K92" s="47"/>
      <c r="L92" s="47"/>
      <c r="M92" s="47"/>
    </row>
    <row r="93" spans="5:13" x14ac:dyDescent="0.55000000000000004">
      <c r="E93" s="47"/>
      <c r="F93" s="47"/>
      <c r="G93" s="47"/>
      <c r="H93" s="47"/>
      <c r="I93" s="47"/>
      <c r="J93" s="47"/>
      <c r="K93" s="47"/>
      <c r="L93" s="47"/>
      <c r="M93" s="47"/>
    </row>
    <row r="94" spans="5:13" x14ac:dyDescent="0.55000000000000004">
      <c r="E94" s="47"/>
      <c r="F94" s="47"/>
      <c r="G94" s="47"/>
      <c r="H94" s="47"/>
      <c r="I94" s="47"/>
      <c r="J94" s="47"/>
      <c r="K94" s="47"/>
      <c r="L94" s="47"/>
      <c r="M94" s="47"/>
    </row>
    <row r="95" spans="5:13" x14ac:dyDescent="0.55000000000000004">
      <c r="E95" s="47"/>
      <c r="F95" s="47"/>
      <c r="G95" s="47"/>
      <c r="H95" s="47"/>
      <c r="I95" s="47"/>
      <c r="J95" s="47"/>
      <c r="K95" s="47"/>
      <c r="L95" s="47"/>
      <c r="M95" s="47"/>
    </row>
    <row r="96" spans="5:13" x14ac:dyDescent="0.55000000000000004">
      <c r="E96" s="47"/>
      <c r="F96" s="47"/>
      <c r="G96" s="47"/>
      <c r="H96" s="47"/>
      <c r="I96" s="47"/>
      <c r="J96" s="47"/>
      <c r="K96" s="47"/>
      <c r="L96" s="47"/>
      <c r="M96" s="47"/>
    </row>
    <row r="97" spans="5:13" x14ac:dyDescent="0.55000000000000004">
      <c r="E97" s="47"/>
      <c r="F97" s="47"/>
      <c r="G97" s="47"/>
      <c r="H97" s="47"/>
      <c r="I97" s="47"/>
      <c r="J97" s="47"/>
      <c r="K97" s="47"/>
      <c r="L97" s="47"/>
      <c r="M97" s="47"/>
    </row>
    <row r="98" spans="5:13" x14ac:dyDescent="0.55000000000000004">
      <c r="E98" s="47"/>
      <c r="F98" s="47"/>
      <c r="G98" s="47"/>
      <c r="H98" s="47"/>
      <c r="I98" s="47"/>
      <c r="J98" s="47"/>
      <c r="K98" s="47"/>
      <c r="L98" s="47"/>
      <c r="M98" s="47"/>
    </row>
    <row r="99" spans="5:13" x14ac:dyDescent="0.55000000000000004">
      <c r="E99" s="47"/>
      <c r="F99" s="47"/>
      <c r="G99" s="47"/>
      <c r="H99" s="47"/>
      <c r="I99" s="47"/>
      <c r="J99" s="47"/>
      <c r="K99" s="47"/>
      <c r="L99" s="47"/>
      <c r="M99" s="47"/>
    </row>
    <row r="100" spans="5:13" x14ac:dyDescent="0.55000000000000004"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5:13" x14ac:dyDescent="0.55000000000000004"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5:13" x14ac:dyDescent="0.55000000000000004"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5:13" x14ac:dyDescent="0.55000000000000004"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5:13" x14ac:dyDescent="0.55000000000000004"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5:13" x14ac:dyDescent="0.55000000000000004"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5:13" x14ac:dyDescent="0.55000000000000004"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5:13" x14ac:dyDescent="0.55000000000000004"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5:13" x14ac:dyDescent="0.55000000000000004"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5:13" x14ac:dyDescent="0.55000000000000004"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5:13" x14ac:dyDescent="0.55000000000000004"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5:13" x14ac:dyDescent="0.55000000000000004"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5:13" x14ac:dyDescent="0.55000000000000004"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5:13" x14ac:dyDescent="0.55000000000000004"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5:13" x14ac:dyDescent="0.55000000000000004"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5:13" x14ac:dyDescent="0.55000000000000004"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5:13" x14ac:dyDescent="0.55000000000000004"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5:13" x14ac:dyDescent="0.55000000000000004"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5:13" x14ac:dyDescent="0.55000000000000004"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5:13" x14ac:dyDescent="0.55000000000000004"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5:13" x14ac:dyDescent="0.55000000000000004"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5:13" x14ac:dyDescent="0.55000000000000004"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5:13" x14ac:dyDescent="0.55000000000000004"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5:13" x14ac:dyDescent="0.55000000000000004"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5:13" x14ac:dyDescent="0.55000000000000004"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5:13" x14ac:dyDescent="0.55000000000000004"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5:13" x14ac:dyDescent="0.55000000000000004"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5:13" x14ac:dyDescent="0.55000000000000004"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5:13" x14ac:dyDescent="0.55000000000000004"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5:13" x14ac:dyDescent="0.55000000000000004"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5:13" x14ac:dyDescent="0.55000000000000004"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5:13" x14ac:dyDescent="0.55000000000000004"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5:13" x14ac:dyDescent="0.55000000000000004"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5:13" x14ac:dyDescent="0.55000000000000004"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5:13" x14ac:dyDescent="0.55000000000000004"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5:13" x14ac:dyDescent="0.55000000000000004"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5:13" x14ac:dyDescent="0.55000000000000004"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5:13" x14ac:dyDescent="0.55000000000000004"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5:13" x14ac:dyDescent="0.55000000000000004"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5:13" x14ac:dyDescent="0.55000000000000004"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5:13" x14ac:dyDescent="0.55000000000000004"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5:13" x14ac:dyDescent="0.55000000000000004"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5:13" x14ac:dyDescent="0.55000000000000004"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5:13" x14ac:dyDescent="0.55000000000000004"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5:13" x14ac:dyDescent="0.55000000000000004"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5:13" x14ac:dyDescent="0.55000000000000004"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5:13" x14ac:dyDescent="0.55000000000000004"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5:13" x14ac:dyDescent="0.55000000000000004"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5:13" x14ac:dyDescent="0.55000000000000004"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5:13" x14ac:dyDescent="0.55000000000000004"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5:13" x14ac:dyDescent="0.55000000000000004"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5:13" x14ac:dyDescent="0.55000000000000004"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5:13" x14ac:dyDescent="0.55000000000000004"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5:13" x14ac:dyDescent="0.55000000000000004"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5:13" x14ac:dyDescent="0.55000000000000004"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5:13" x14ac:dyDescent="0.55000000000000004"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5:13" x14ac:dyDescent="0.55000000000000004"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5:13" x14ac:dyDescent="0.55000000000000004"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5:13" x14ac:dyDescent="0.55000000000000004"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5:13" x14ac:dyDescent="0.55000000000000004"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5:13" x14ac:dyDescent="0.55000000000000004"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5:13" x14ac:dyDescent="0.55000000000000004"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5:13" x14ac:dyDescent="0.55000000000000004"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5:13" x14ac:dyDescent="0.55000000000000004"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5:13" x14ac:dyDescent="0.55000000000000004"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5:13" x14ac:dyDescent="0.55000000000000004"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5:13" x14ac:dyDescent="0.55000000000000004"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5:13" x14ac:dyDescent="0.55000000000000004"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5:13" x14ac:dyDescent="0.55000000000000004"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5:13" x14ac:dyDescent="0.55000000000000004"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5:13" x14ac:dyDescent="0.55000000000000004">
      <c r="E170" s="47"/>
      <c r="F170" s="47"/>
      <c r="G170" s="47"/>
      <c r="H170" s="47"/>
      <c r="K170" s="47"/>
      <c r="L170" s="47"/>
      <c r="M170" s="47"/>
    </row>
    <row r="171" spans="5:13" x14ac:dyDescent="0.55000000000000004"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5:13" x14ac:dyDescent="0.55000000000000004"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5:13" x14ac:dyDescent="0.55000000000000004"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5:13" x14ac:dyDescent="0.55000000000000004">
      <c r="E174" s="47"/>
      <c r="F174" s="47"/>
      <c r="G174" s="47"/>
      <c r="H174" s="47"/>
      <c r="K174" s="47"/>
      <c r="L174" s="47"/>
      <c r="M174" s="47"/>
    </row>
    <row r="175" spans="5:13" x14ac:dyDescent="0.55000000000000004"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5:13" x14ac:dyDescent="0.55000000000000004"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5:13" x14ac:dyDescent="0.55000000000000004"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5:13" x14ac:dyDescent="0.55000000000000004"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5:13" x14ac:dyDescent="0.55000000000000004"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5:13" x14ac:dyDescent="0.55000000000000004"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5:13" x14ac:dyDescent="0.55000000000000004"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5:13" x14ac:dyDescent="0.55000000000000004"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5:13" x14ac:dyDescent="0.55000000000000004"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5:13" x14ac:dyDescent="0.55000000000000004"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5:13" x14ac:dyDescent="0.55000000000000004"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5:13" x14ac:dyDescent="0.55000000000000004"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5:13" x14ac:dyDescent="0.55000000000000004"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5:13" x14ac:dyDescent="0.55000000000000004"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5:13" x14ac:dyDescent="0.55000000000000004"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5:13" x14ac:dyDescent="0.55000000000000004"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5:13" x14ac:dyDescent="0.55000000000000004"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5:13" x14ac:dyDescent="0.55000000000000004"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5:13" x14ac:dyDescent="0.55000000000000004"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5:13" x14ac:dyDescent="0.55000000000000004"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5:13" x14ac:dyDescent="0.55000000000000004"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5:13" x14ac:dyDescent="0.55000000000000004"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5:13" x14ac:dyDescent="0.55000000000000004"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5:13" x14ac:dyDescent="0.55000000000000004"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5:13" x14ac:dyDescent="0.55000000000000004"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5:13" x14ac:dyDescent="0.55000000000000004"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5:13" x14ac:dyDescent="0.55000000000000004"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5:13" x14ac:dyDescent="0.55000000000000004"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5:13" x14ac:dyDescent="0.55000000000000004"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5:13" x14ac:dyDescent="0.55000000000000004"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5:13" x14ac:dyDescent="0.55000000000000004"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5:13" x14ac:dyDescent="0.55000000000000004"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5:13" x14ac:dyDescent="0.55000000000000004"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5:13" x14ac:dyDescent="0.55000000000000004"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5:13" x14ac:dyDescent="0.55000000000000004"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5:13" x14ac:dyDescent="0.55000000000000004"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5:13" x14ac:dyDescent="0.55000000000000004"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5:13" x14ac:dyDescent="0.55000000000000004"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5:13" x14ac:dyDescent="0.55000000000000004"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5:13" x14ac:dyDescent="0.55000000000000004"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5:13" x14ac:dyDescent="0.55000000000000004"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5:13" x14ac:dyDescent="0.55000000000000004"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5:13" x14ac:dyDescent="0.55000000000000004"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5:13" x14ac:dyDescent="0.55000000000000004"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5:13" x14ac:dyDescent="0.55000000000000004"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5:13" x14ac:dyDescent="0.55000000000000004"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5:13" x14ac:dyDescent="0.55000000000000004"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5:13" x14ac:dyDescent="0.55000000000000004"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5:13" x14ac:dyDescent="0.55000000000000004"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5:13" x14ac:dyDescent="0.55000000000000004"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5:13" x14ac:dyDescent="0.55000000000000004"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5:13" x14ac:dyDescent="0.55000000000000004"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5:13" x14ac:dyDescent="0.55000000000000004"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5:13" x14ac:dyDescent="0.55000000000000004"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5:13" x14ac:dyDescent="0.55000000000000004"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5:13" x14ac:dyDescent="0.55000000000000004"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5:13" x14ac:dyDescent="0.55000000000000004"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5:13" x14ac:dyDescent="0.55000000000000004"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5:13" x14ac:dyDescent="0.55000000000000004"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5:13" x14ac:dyDescent="0.55000000000000004"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5:13" x14ac:dyDescent="0.55000000000000004"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5:13" x14ac:dyDescent="0.55000000000000004"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5:13" x14ac:dyDescent="0.55000000000000004"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5:13" x14ac:dyDescent="0.55000000000000004"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5:13" x14ac:dyDescent="0.55000000000000004"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5:13" x14ac:dyDescent="0.55000000000000004"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5:13" x14ac:dyDescent="0.55000000000000004"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5:13" x14ac:dyDescent="0.55000000000000004"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5:13" x14ac:dyDescent="0.55000000000000004"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5:13" x14ac:dyDescent="0.55000000000000004"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5:13" x14ac:dyDescent="0.55000000000000004"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5:13" x14ac:dyDescent="0.55000000000000004"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5:13" x14ac:dyDescent="0.55000000000000004"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5:13" x14ac:dyDescent="0.55000000000000004"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5:13" x14ac:dyDescent="0.55000000000000004"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5:13" x14ac:dyDescent="0.55000000000000004"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5:13" x14ac:dyDescent="0.55000000000000004"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5:13" x14ac:dyDescent="0.55000000000000004"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5:13" x14ac:dyDescent="0.55000000000000004"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5:13" x14ac:dyDescent="0.55000000000000004"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5:13" x14ac:dyDescent="0.55000000000000004"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5:13" x14ac:dyDescent="0.55000000000000004"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5:13" x14ac:dyDescent="0.55000000000000004"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5:13" x14ac:dyDescent="0.55000000000000004"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5:13" x14ac:dyDescent="0.55000000000000004"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5:13" x14ac:dyDescent="0.55000000000000004"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5:13" x14ac:dyDescent="0.55000000000000004"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5:13" x14ac:dyDescent="0.55000000000000004"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5:13" x14ac:dyDescent="0.55000000000000004"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5:13" x14ac:dyDescent="0.55000000000000004"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5:13" x14ac:dyDescent="0.55000000000000004"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5:13" x14ac:dyDescent="0.55000000000000004"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5:13" x14ac:dyDescent="0.55000000000000004"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5:13" x14ac:dyDescent="0.55000000000000004"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5:13" x14ac:dyDescent="0.55000000000000004"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5:13" x14ac:dyDescent="0.55000000000000004"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5:13" x14ac:dyDescent="0.55000000000000004"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5:13" x14ac:dyDescent="0.55000000000000004"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5:13" x14ac:dyDescent="0.55000000000000004"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5:13" x14ac:dyDescent="0.55000000000000004"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5:13" x14ac:dyDescent="0.55000000000000004"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5:13" x14ac:dyDescent="0.55000000000000004"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5:13" x14ac:dyDescent="0.55000000000000004"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5:13" x14ac:dyDescent="0.55000000000000004"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5:13" x14ac:dyDescent="0.55000000000000004"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5:13" x14ac:dyDescent="0.55000000000000004"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5:13" x14ac:dyDescent="0.55000000000000004"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5:13" x14ac:dyDescent="0.55000000000000004"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5:13" x14ac:dyDescent="0.55000000000000004"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5:13" x14ac:dyDescent="0.55000000000000004"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5:13" x14ac:dyDescent="0.55000000000000004"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5:13" x14ac:dyDescent="0.55000000000000004"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5:13" x14ac:dyDescent="0.55000000000000004"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5:13" x14ac:dyDescent="0.55000000000000004"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5:13" x14ac:dyDescent="0.55000000000000004"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5:13" x14ac:dyDescent="0.55000000000000004"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5:13" x14ac:dyDescent="0.55000000000000004"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5:13" x14ac:dyDescent="0.55000000000000004"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5:13" x14ac:dyDescent="0.55000000000000004"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5:13" x14ac:dyDescent="0.55000000000000004"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5:13" x14ac:dyDescent="0.55000000000000004"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5:13" x14ac:dyDescent="0.55000000000000004"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5:13" x14ac:dyDescent="0.55000000000000004"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5:13" x14ac:dyDescent="0.55000000000000004"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5:13" x14ac:dyDescent="0.55000000000000004"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5:13" x14ac:dyDescent="0.55000000000000004"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5:13" x14ac:dyDescent="0.55000000000000004"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5:13" x14ac:dyDescent="0.55000000000000004"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5:13" x14ac:dyDescent="0.55000000000000004"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5:13" x14ac:dyDescent="0.55000000000000004"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5:13" x14ac:dyDescent="0.55000000000000004"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5:13" x14ac:dyDescent="0.55000000000000004"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5:13" x14ac:dyDescent="0.55000000000000004"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5:13" x14ac:dyDescent="0.55000000000000004"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5:13" x14ac:dyDescent="0.55000000000000004"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5:13" x14ac:dyDescent="0.55000000000000004"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5:13" x14ac:dyDescent="0.55000000000000004"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5:13" x14ac:dyDescent="0.55000000000000004"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5:13" x14ac:dyDescent="0.55000000000000004"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5:13" x14ac:dyDescent="0.55000000000000004"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5:13" x14ac:dyDescent="0.55000000000000004"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5:13" x14ac:dyDescent="0.55000000000000004"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5:13" x14ac:dyDescent="0.55000000000000004"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5:13" x14ac:dyDescent="0.55000000000000004"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5:13" x14ac:dyDescent="0.55000000000000004"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5:13" x14ac:dyDescent="0.55000000000000004"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5:13" x14ac:dyDescent="0.55000000000000004"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5:13" x14ac:dyDescent="0.55000000000000004"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5:13" x14ac:dyDescent="0.55000000000000004"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5:13" x14ac:dyDescent="0.55000000000000004"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5:13" x14ac:dyDescent="0.55000000000000004"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5:13" x14ac:dyDescent="0.55000000000000004"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5:13" x14ac:dyDescent="0.55000000000000004"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5:13" x14ac:dyDescent="0.55000000000000004"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5:13" x14ac:dyDescent="0.55000000000000004"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5:13" x14ac:dyDescent="0.55000000000000004"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5:13" x14ac:dyDescent="0.55000000000000004"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5:13" x14ac:dyDescent="0.55000000000000004"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5:13" x14ac:dyDescent="0.55000000000000004"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5:13" x14ac:dyDescent="0.55000000000000004"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5:13" x14ac:dyDescent="0.55000000000000004"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5:13" x14ac:dyDescent="0.55000000000000004"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5:13" x14ac:dyDescent="0.55000000000000004"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5:13" x14ac:dyDescent="0.55000000000000004"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5:13" x14ac:dyDescent="0.55000000000000004"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5:13" x14ac:dyDescent="0.55000000000000004"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5:13" x14ac:dyDescent="0.55000000000000004"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5:13" x14ac:dyDescent="0.55000000000000004"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5:13" x14ac:dyDescent="0.55000000000000004"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5:13" x14ac:dyDescent="0.55000000000000004"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5:13" x14ac:dyDescent="0.55000000000000004"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5:13" x14ac:dyDescent="0.55000000000000004"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5:13" x14ac:dyDescent="0.55000000000000004"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5:13" x14ac:dyDescent="0.55000000000000004"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5:13" x14ac:dyDescent="0.55000000000000004"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5:13" x14ac:dyDescent="0.55000000000000004"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5:13" x14ac:dyDescent="0.55000000000000004"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5:13" x14ac:dyDescent="0.55000000000000004"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5:13" x14ac:dyDescent="0.55000000000000004">
      <c r="E353" s="47"/>
      <c r="F353" s="47"/>
      <c r="G353" s="47"/>
      <c r="H353" s="47"/>
      <c r="K353" s="47"/>
      <c r="L353" s="47"/>
      <c r="M353" s="47"/>
    </row>
    <row r="354" spans="5:13" x14ac:dyDescent="0.55000000000000004"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5:13" x14ac:dyDescent="0.55000000000000004"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5:13" x14ac:dyDescent="0.55000000000000004"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5:13" x14ac:dyDescent="0.55000000000000004"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5:13" x14ac:dyDescent="0.55000000000000004"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5:13" x14ac:dyDescent="0.55000000000000004"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5:13" x14ac:dyDescent="0.55000000000000004"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5:13" x14ac:dyDescent="0.55000000000000004"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5:13" x14ac:dyDescent="0.55000000000000004"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5:13" x14ac:dyDescent="0.55000000000000004"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5:13" x14ac:dyDescent="0.55000000000000004"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5:13" x14ac:dyDescent="0.55000000000000004"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5:13" x14ac:dyDescent="0.55000000000000004"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5:13" x14ac:dyDescent="0.55000000000000004"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5:13" x14ac:dyDescent="0.55000000000000004"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5:13" x14ac:dyDescent="0.55000000000000004"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5:13" x14ac:dyDescent="0.55000000000000004"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5:13" x14ac:dyDescent="0.55000000000000004"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5:13" x14ac:dyDescent="0.55000000000000004"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5:13" x14ac:dyDescent="0.55000000000000004"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5:13" x14ac:dyDescent="0.55000000000000004"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5:13" x14ac:dyDescent="0.55000000000000004"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5:13" x14ac:dyDescent="0.55000000000000004"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5:13" x14ac:dyDescent="0.55000000000000004"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5:13" x14ac:dyDescent="0.55000000000000004"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5:13" x14ac:dyDescent="0.55000000000000004"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5:13" x14ac:dyDescent="0.55000000000000004"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5:13" x14ac:dyDescent="0.55000000000000004"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5:13" x14ac:dyDescent="0.55000000000000004"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5:13" x14ac:dyDescent="0.55000000000000004"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5:13" x14ac:dyDescent="0.55000000000000004"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5:13" x14ac:dyDescent="0.55000000000000004"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5:13" x14ac:dyDescent="0.55000000000000004"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5:13" x14ac:dyDescent="0.55000000000000004"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5:13" x14ac:dyDescent="0.55000000000000004"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5:13" x14ac:dyDescent="0.55000000000000004"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5:13" x14ac:dyDescent="0.55000000000000004"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5:13" x14ac:dyDescent="0.55000000000000004"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5:13" x14ac:dyDescent="0.55000000000000004"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5:13" x14ac:dyDescent="0.55000000000000004"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5:13" x14ac:dyDescent="0.55000000000000004"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5:13" x14ac:dyDescent="0.55000000000000004"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5:13" x14ac:dyDescent="0.55000000000000004"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5:13" x14ac:dyDescent="0.55000000000000004"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5:13" x14ac:dyDescent="0.55000000000000004"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5:13" x14ac:dyDescent="0.55000000000000004"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5:13" x14ac:dyDescent="0.55000000000000004"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5:13" x14ac:dyDescent="0.55000000000000004"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5:13" x14ac:dyDescent="0.55000000000000004"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5:13" x14ac:dyDescent="0.55000000000000004"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5:13" x14ac:dyDescent="0.55000000000000004"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5:13" x14ac:dyDescent="0.55000000000000004"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5:13" x14ac:dyDescent="0.55000000000000004"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5:13" x14ac:dyDescent="0.55000000000000004"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5:13" x14ac:dyDescent="0.55000000000000004"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5:13" x14ac:dyDescent="0.55000000000000004"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5:13" x14ac:dyDescent="0.55000000000000004"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5:13" x14ac:dyDescent="0.55000000000000004"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5:13" x14ac:dyDescent="0.55000000000000004"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5:13" x14ac:dyDescent="0.55000000000000004"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5:13" x14ac:dyDescent="0.55000000000000004"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5:13" x14ac:dyDescent="0.55000000000000004"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5:13" x14ac:dyDescent="0.55000000000000004"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5:13" x14ac:dyDescent="0.55000000000000004"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5:13" x14ac:dyDescent="0.55000000000000004"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5:13" x14ac:dyDescent="0.55000000000000004"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5:13" x14ac:dyDescent="0.55000000000000004"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5:13" x14ac:dyDescent="0.55000000000000004"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5:13" x14ac:dyDescent="0.55000000000000004"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5:13" x14ac:dyDescent="0.55000000000000004"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5:13" x14ac:dyDescent="0.55000000000000004"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5:13" x14ac:dyDescent="0.55000000000000004"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5:13" x14ac:dyDescent="0.55000000000000004">
      <c r="E426" s="47"/>
      <c r="F426" s="47"/>
      <c r="G426" s="47"/>
      <c r="H426" s="47"/>
      <c r="I426" s="47"/>
      <c r="J426" s="47"/>
      <c r="K426" s="47"/>
      <c r="L426" s="47"/>
      <c r="M426" s="47"/>
    </row>
  </sheetData>
  <sortState xmlns:xlrd2="http://schemas.microsoft.com/office/spreadsheetml/2017/richdata2" ref="E16:I1239">
    <sortCondition ref="E16:E1239"/>
  </sortState>
  <phoneticPr fontId="4" type="noConversion"/>
  <conditionalFormatting sqref="C3">
    <cfRule type="iconSet" priority="1">
      <iconSet iconSet="3Symbols2" showValue="0">
        <cfvo type="percent" val="0"/>
        <cfvo type="num" val="0" gte="0"/>
        <cfvo type="num" val="1"/>
      </iconSet>
    </cfRule>
  </conditionalFormatting>
  <dataValidations count="5">
    <dataValidation allowBlank="1" showInputMessage="1" showErrorMessage="1" sqref="D1 F1:F8 J1:J7 I1:I8 H1:H7 L1:L7 K1:K8" xr:uid="{00000000-0002-0000-0100-000000000000}"/>
    <dataValidation type="decimal" allowBlank="1" showErrorMessage="1" errorTitle="Invalid Value!" error="Must be an amount 2 decimal value." sqref="N9:Z1048576" xr:uid="{BED9ABA3-58DD-49F4-B19B-B6E126833FE2}">
      <formula1>0</formula1>
      <formula2>999999999999</formula2>
    </dataValidation>
    <dataValidation type="list" showErrorMessage="1" errorTitle="Invalid account!" error="Please select an account number ' - ' name from the drop down list of available values." sqref="F9:F1048576" xr:uid="{8D3FB598-BFA1-4891-9C13-C10C597F9D84}">
      <formula1>list_GLAccounts</formula1>
    </dataValidation>
    <dataValidation type="list" showErrorMessage="1" errorTitle="Invalid department!" error="Please select a department number ' - ' name from the drop down list of available values." sqref="I9:I1048576" xr:uid="{97F7641D-6506-4C13-BB88-C0B23DDFBCBD}">
      <formula1>list_GLDepts</formula1>
    </dataValidation>
    <dataValidation type="list" showErrorMessage="1" errorTitle="Invalid branch!" error="Please select a branch number ' - ' name from the drop down list of available values." sqref="K9:K1048576" xr:uid="{431F58DE-43B3-4882-B3D2-C9E073F33C47}">
      <formula1>list_GLBranches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6202" r:id="rId4" name="cmdAdjustAmounts">
          <controlPr defaultSize="0" print="0" autoLine="0" autoPict="0" r:id="rId5">
            <anchor>
              <from>
                <xdr:col>3</xdr:col>
                <xdr:colOff>0</xdr:colOff>
                <xdr:row>6</xdr:row>
                <xdr:rowOff>57150</xdr:rowOff>
              </from>
              <to>
                <xdr:col>3</xdr:col>
                <xdr:colOff>1402080</xdr:colOff>
                <xdr:row>6</xdr:row>
                <xdr:rowOff>361950</xdr:rowOff>
              </to>
            </anchor>
          </controlPr>
        </control>
      </mc:Choice>
      <mc:Fallback>
        <control shapeId="36202" r:id="rId4" name="cmdAdjustAmounts"/>
      </mc:Fallback>
    </mc:AlternateContent>
    <mc:AlternateContent xmlns:mc="http://schemas.openxmlformats.org/markup-compatibility/2006">
      <mc:Choice Requires="x14">
        <control shapeId="1027" r:id="rId6" name="cmdExport">
          <controlPr defaultSize="0" print="0" autoLine="0" r:id="rId7">
            <anchor>
              <from>
                <xdr:col>0</xdr:col>
                <xdr:colOff>952500</xdr:colOff>
                <xdr:row>6</xdr:row>
                <xdr:rowOff>57150</xdr:rowOff>
              </from>
              <to>
                <xdr:col>1</xdr:col>
                <xdr:colOff>1249680</xdr:colOff>
                <xdr:row>6</xdr:row>
                <xdr:rowOff>373380</xdr:rowOff>
              </to>
            </anchor>
          </controlPr>
        </control>
      </mc:Choice>
      <mc:Fallback>
        <control shapeId="1027" r:id="rId6" name="cmdExport"/>
      </mc:Fallback>
    </mc:AlternateContent>
    <mc:AlternateContent xmlns:mc="http://schemas.openxmlformats.org/markup-compatibility/2006">
      <mc:Choice Requires="x14">
        <control shapeId="1028" r:id="rId8" name="cmdImport">
          <controlPr defaultSize="0" print="0" autoLine="0" r:id="rId9">
            <anchor>
              <from>
                <xdr:col>1</xdr:col>
                <xdr:colOff>1554480</xdr:colOff>
                <xdr:row>6</xdr:row>
                <xdr:rowOff>57150</xdr:rowOff>
              </from>
              <to>
                <xdr:col>2</xdr:col>
                <xdr:colOff>95250</xdr:colOff>
                <xdr:row>6</xdr:row>
                <xdr:rowOff>373380</xdr:rowOff>
              </to>
            </anchor>
          </controlPr>
        </control>
      </mc:Choice>
      <mc:Fallback>
        <control shapeId="1028" r:id="rId8" name="cmdImport"/>
      </mc:Fallback>
    </mc:AlternateContent>
    <mc:AlternateContent xmlns:mc="http://schemas.openxmlformats.org/markup-compatibility/2006">
      <mc:Choice Requires="x14">
        <control shapeId="1029" r:id="rId10" name="cmdClear">
          <controlPr defaultSize="0" print="0" autoLine="0" r:id="rId11">
            <anchor>
              <from>
                <xdr:col>2</xdr:col>
                <xdr:colOff>297180</xdr:colOff>
                <xdr:row>6</xdr:row>
                <xdr:rowOff>49530</xdr:rowOff>
              </from>
              <to>
                <xdr:col>2</xdr:col>
                <xdr:colOff>1562100</xdr:colOff>
                <xdr:row>6</xdr:row>
                <xdr:rowOff>361950</xdr:rowOff>
              </to>
            </anchor>
          </controlPr>
        </control>
      </mc:Choice>
      <mc:Fallback>
        <control shapeId="1029" r:id="rId10" name="cmdClea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5D2C-D13C-452B-AFF4-E5301E6CB4A7}">
  <sheetPr codeName="Sheet5"/>
  <dimension ref="A1:G320"/>
  <sheetViews>
    <sheetView workbookViewId="0">
      <selection activeCell="B4" sqref="B4"/>
    </sheetView>
  </sheetViews>
  <sheetFormatPr defaultRowHeight="14.4" x14ac:dyDescent="0.55000000000000004"/>
  <cols>
    <col min="1" max="1" width="12.26171875" bestFit="1" customWidth="1"/>
    <col min="2" max="2" width="17.83984375" bestFit="1" customWidth="1"/>
    <col min="3" max="3" width="16.68359375" bestFit="1" customWidth="1"/>
    <col min="4" max="4" width="8" bestFit="1" customWidth="1"/>
  </cols>
  <sheetData>
    <row r="1" spans="1:7" x14ac:dyDescent="0.55000000000000004">
      <c r="A1" t="s">
        <v>65</v>
      </c>
      <c r="B1" t="s">
        <v>17</v>
      </c>
      <c r="C1" t="s">
        <v>66</v>
      </c>
      <c r="D1" t="s">
        <v>67</v>
      </c>
      <c r="G1" s="84">
        <f>Table_GLAccounts[[#Totals],[Locks]]</f>
        <v>318</v>
      </c>
    </row>
    <row r="2" spans="1:7" x14ac:dyDescent="0.55000000000000004">
      <c r="A2" s="64">
        <v>1</v>
      </c>
      <c r="B2" s="64" t="s">
        <v>226</v>
      </c>
      <c r="C2" s="64">
        <v>3</v>
      </c>
      <c r="D2" s="64">
        <v>1</v>
      </c>
    </row>
    <row r="3" spans="1:7" x14ac:dyDescent="0.55000000000000004">
      <c r="A3" s="64">
        <v>2</v>
      </c>
      <c r="B3" s="64" t="s">
        <v>227</v>
      </c>
      <c r="C3" s="64">
        <v>3</v>
      </c>
      <c r="D3" s="64">
        <v>0</v>
      </c>
    </row>
    <row r="4" spans="1:7" x14ac:dyDescent="0.55000000000000004">
      <c r="A4" s="64">
        <v>3</v>
      </c>
      <c r="B4" s="64" t="s">
        <v>228</v>
      </c>
      <c r="C4" s="64">
        <v>1</v>
      </c>
      <c r="D4" s="64">
        <v>3</v>
      </c>
    </row>
    <row r="5" spans="1:7" x14ac:dyDescent="0.55000000000000004">
      <c r="A5" s="64">
        <v>365</v>
      </c>
      <c r="B5" s="64" t="s">
        <v>229</v>
      </c>
      <c r="C5" s="64">
        <v>1</v>
      </c>
      <c r="D5" s="64">
        <v>0</v>
      </c>
    </row>
    <row r="6" spans="1:7" x14ac:dyDescent="0.55000000000000004">
      <c r="A6" s="64">
        <v>6</v>
      </c>
      <c r="B6" s="64" t="s">
        <v>230</v>
      </c>
      <c r="C6" s="64">
        <v>3</v>
      </c>
      <c r="D6" s="64">
        <v>0</v>
      </c>
    </row>
    <row r="7" spans="1:7" x14ac:dyDescent="0.55000000000000004">
      <c r="A7" s="64">
        <v>376</v>
      </c>
      <c r="B7" s="64" t="s">
        <v>231</v>
      </c>
      <c r="C7" s="64">
        <v>1</v>
      </c>
      <c r="D7" s="64">
        <v>0</v>
      </c>
    </row>
    <row r="8" spans="1:7" x14ac:dyDescent="0.55000000000000004">
      <c r="A8" s="64">
        <v>11</v>
      </c>
      <c r="B8" s="64" t="s">
        <v>232</v>
      </c>
      <c r="C8" s="64">
        <v>1</v>
      </c>
      <c r="D8" s="64">
        <v>0</v>
      </c>
    </row>
    <row r="9" spans="1:7" x14ac:dyDescent="0.55000000000000004">
      <c r="A9" s="64">
        <v>13</v>
      </c>
      <c r="B9" s="64" t="s">
        <v>233</v>
      </c>
      <c r="C9" s="64">
        <v>2</v>
      </c>
      <c r="D9" s="64">
        <v>1</v>
      </c>
    </row>
    <row r="10" spans="1:7" x14ac:dyDescent="0.55000000000000004">
      <c r="A10" s="64">
        <v>14</v>
      </c>
      <c r="B10" s="64" t="s">
        <v>234</v>
      </c>
      <c r="C10" s="64">
        <v>3</v>
      </c>
      <c r="D10" s="64">
        <v>0</v>
      </c>
    </row>
    <row r="11" spans="1:7" x14ac:dyDescent="0.55000000000000004">
      <c r="A11" s="64">
        <v>283</v>
      </c>
      <c r="B11" s="64" t="s">
        <v>235</v>
      </c>
      <c r="C11" s="64">
        <v>2</v>
      </c>
      <c r="D11" s="64">
        <v>0</v>
      </c>
    </row>
    <row r="12" spans="1:7" x14ac:dyDescent="0.55000000000000004">
      <c r="A12" s="64">
        <v>15</v>
      </c>
      <c r="B12" s="64" t="s">
        <v>236</v>
      </c>
      <c r="C12" s="64">
        <v>2</v>
      </c>
      <c r="D12" s="64">
        <v>1</v>
      </c>
    </row>
    <row r="13" spans="1:7" x14ac:dyDescent="0.55000000000000004">
      <c r="A13" s="64">
        <v>16</v>
      </c>
      <c r="B13" s="64" t="s">
        <v>237</v>
      </c>
      <c r="C13" s="64">
        <v>2</v>
      </c>
      <c r="D13" s="64">
        <v>1</v>
      </c>
    </row>
    <row r="14" spans="1:7" x14ac:dyDescent="0.55000000000000004">
      <c r="A14" s="64">
        <v>17</v>
      </c>
      <c r="B14" s="64" t="s">
        <v>238</v>
      </c>
      <c r="C14" s="64">
        <v>3</v>
      </c>
      <c r="D14" s="64">
        <v>0</v>
      </c>
    </row>
    <row r="15" spans="1:7" x14ac:dyDescent="0.55000000000000004">
      <c r="A15" s="64">
        <v>18</v>
      </c>
      <c r="B15" s="64" t="s">
        <v>239</v>
      </c>
      <c r="C15" s="64">
        <v>3</v>
      </c>
      <c r="D15" s="64">
        <v>0</v>
      </c>
    </row>
    <row r="16" spans="1:7" x14ac:dyDescent="0.55000000000000004">
      <c r="A16" s="64">
        <v>19</v>
      </c>
      <c r="B16" s="64" t="s">
        <v>240</v>
      </c>
      <c r="C16" s="64">
        <v>3</v>
      </c>
      <c r="D16" s="64">
        <v>0</v>
      </c>
    </row>
    <row r="17" spans="1:4" x14ac:dyDescent="0.55000000000000004">
      <c r="A17" s="64">
        <v>20</v>
      </c>
      <c r="B17" s="64" t="s">
        <v>241</v>
      </c>
      <c r="C17" s="64">
        <v>3</v>
      </c>
      <c r="D17" s="64">
        <v>0</v>
      </c>
    </row>
    <row r="18" spans="1:4" x14ac:dyDescent="0.55000000000000004">
      <c r="A18" s="64">
        <v>21</v>
      </c>
      <c r="B18" s="64" t="s">
        <v>242</v>
      </c>
      <c r="C18" s="64">
        <v>3</v>
      </c>
      <c r="D18" s="64">
        <v>0</v>
      </c>
    </row>
    <row r="19" spans="1:4" x14ac:dyDescent="0.55000000000000004">
      <c r="A19" s="64">
        <v>22</v>
      </c>
      <c r="B19" s="64" t="s">
        <v>243</v>
      </c>
      <c r="C19" s="64">
        <v>3</v>
      </c>
      <c r="D19" s="64">
        <v>0</v>
      </c>
    </row>
    <row r="20" spans="1:4" x14ac:dyDescent="0.55000000000000004">
      <c r="A20" s="64">
        <v>23</v>
      </c>
      <c r="B20" s="64" t="s">
        <v>244</v>
      </c>
      <c r="C20" s="64">
        <v>3</v>
      </c>
      <c r="D20" s="64">
        <v>0</v>
      </c>
    </row>
    <row r="21" spans="1:4" x14ac:dyDescent="0.55000000000000004">
      <c r="A21" s="64">
        <v>24</v>
      </c>
      <c r="B21" s="64" t="s">
        <v>245</v>
      </c>
      <c r="C21" s="64">
        <v>18</v>
      </c>
      <c r="D21" s="64">
        <v>0</v>
      </c>
    </row>
    <row r="22" spans="1:4" x14ac:dyDescent="0.55000000000000004">
      <c r="A22" s="64">
        <v>25</v>
      </c>
      <c r="B22" s="64" t="s">
        <v>246</v>
      </c>
      <c r="C22" s="64">
        <v>18</v>
      </c>
      <c r="D22" s="64">
        <v>0</v>
      </c>
    </row>
    <row r="23" spans="1:4" x14ac:dyDescent="0.55000000000000004">
      <c r="A23" s="64">
        <v>26</v>
      </c>
      <c r="B23" s="64" t="s">
        <v>247</v>
      </c>
      <c r="C23" s="64">
        <v>18</v>
      </c>
      <c r="D23" s="64">
        <v>0</v>
      </c>
    </row>
    <row r="24" spans="1:4" x14ac:dyDescent="0.55000000000000004">
      <c r="A24" s="64">
        <v>314</v>
      </c>
      <c r="B24" s="64" t="s">
        <v>248</v>
      </c>
      <c r="C24" s="64">
        <v>18</v>
      </c>
      <c r="D24" s="64">
        <v>0</v>
      </c>
    </row>
    <row r="25" spans="1:4" x14ac:dyDescent="0.55000000000000004">
      <c r="A25" s="64">
        <v>27</v>
      </c>
      <c r="B25" s="64" t="s">
        <v>249</v>
      </c>
      <c r="C25" s="64">
        <v>18</v>
      </c>
      <c r="D25" s="64">
        <v>0</v>
      </c>
    </row>
    <row r="26" spans="1:4" x14ac:dyDescent="0.55000000000000004">
      <c r="A26" s="64">
        <v>28</v>
      </c>
      <c r="B26" s="64" t="s">
        <v>250</v>
      </c>
      <c r="C26" s="64">
        <v>18</v>
      </c>
      <c r="D26" s="64">
        <v>1</v>
      </c>
    </row>
    <row r="27" spans="1:4" x14ac:dyDescent="0.55000000000000004">
      <c r="A27" s="64">
        <v>398</v>
      </c>
      <c r="B27" s="64" t="s">
        <v>251</v>
      </c>
      <c r="C27" s="64">
        <v>18</v>
      </c>
      <c r="D27" s="64">
        <v>0</v>
      </c>
    </row>
    <row r="28" spans="1:4" x14ac:dyDescent="0.55000000000000004">
      <c r="A28" s="64">
        <v>29</v>
      </c>
      <c r="B28" s="64" t="s">
        <v>252</v>
      </c>
      <c r="C28" s="64">
        <v>3</v>
      </c>
      <c r="D28" s="64">
        <v>0</v>
      </c>
    </row>
    <row r="29" spans="1:4" x14ac:dyDescent="0.55000000000000004">
      <c r="A29" s="64">
        <v>30</v>
      </c>
      <c r="B29" s="64" t="s">
        <v>253</v>
      </c>
      <c r="C29" s="64">
        <v>3</v>
      </c>
      <c r="D29" s="64">
        <v>0</v>
      </c>
    </row>
    <row r="30" spans="1:4" x14ac:dyDescent="0.55000000000000004">
      <c r="A30" s="64">
        <v>31</v>
      </c>
      <c r="B30" s="64" t="s">
        <v>254</v>
      </c>
      <c r="C30" s="64">
        <v>3</v>
      </c>
      <c r="D30" s="64">
        <v>0</v>
      </c>
    </row>
    <row r="31" spans="1:4" x14ac:dyDescent="0.55000000000000004">
      <c r="A31" s="64">
        <v>32</v>
      </c>
      <c r="B31" s="64" t="s">
        <v>255</v>
      </c>
      <c r="C31" s="64">
        <v>3</v>
      </c>
      <c r="D31" s="64">
        <v>0</v>
      </c>
    </row>
    <row r="32" spans="1:4" x14ac:dyDescent="0.55000000000000004">
      <c r="A32" s="64">
        <v>33</v>
      </c>
      <c r="B32" s="64" t="s">
        <v>256</v>
      </c>
      <c r="C32" s="64">
        <v>4</v>
      </c>
      <c r="D32" s="64">
        <v>0</v>
      </c>
    </row>
    <row r="33" spans="1:4" x14ac:dyDescent="0.55000000000000004">
      <c r="A33" s="64">
        <v>345</v>
      </c>
      <c r="B33" s="64" t="s">
        <v>257</v>
      </c>
      <c r="C33" s="64">
        <v>4</v>
      </c>
      <c r="D33" s="64">
        <v>0</v>
      </c>
    </row>
    <row r="34" spans="1:4" x14ac:dyDescent="0.55000000000000004">
      <c r="A34" s="64">
        <v>367</v>
      </c>
      <c r="B34" s="64" t="s">
        <v>258</v>
      </c>
      <c r="C34" s="64">
        <v>4</v>
      </c>
      <c r="D34" s="64">
        <v>0</v>
      </c>
    </row>
    <row r="35" spans="1:4" x14ac:dyDescent="0.55000000000000004">
      <c r="A35" s="64">
        <v>373</v>
      </c>
      <c r="B35" s="64" t="s">
        <v>259</v>
      </c>
      <c r="C35" s="64">
        <v>4</v>
      </c>
      <c r="D35" s="64">
        <v>0</v>
      </c>
    </row>
    <row r="36" spans="1:4" x14ac:dyDescent="0.55000000000000004">
      <c r="A36" s="64">
        <v>394</v>
      </c>
      <c r="B36" s="64" t="s">
        <v>260</v>
      </c>
      <c r="C36" s="64">
        <v>4</v>
      </c>
      <c r="D36" s="64">
        <v>0</v>
      </c>
    </row>
    <row r="37" spans="1:4" x14ac:dyDescent="0.55000000000000004">
      <c r="A37" s="64">
        <v>34</v>
      </c>
      <c r="B37" s="64" t="s">
        <v>261</v>
      </c>
      <c r="C37" s="64">
        <v>4</v>
      </c>
      <c r="D37" s="64">
        <v>0</v>
      </c>
    </row>
    <row r="38" spans="1:4" x14ac:dyDescent="0.55000000000000004">
      <c r="A38" s="64">
        <v>35</v>
      </c>
      <c r="B38" s="64" t="s">
        <v>262</v>
      </c>
      <c r="C38" s="64">
        <v>4</v>
      </c>
      <c r="D38" s="64">
        <v>0</v>
      </c>
    </row>
    <row r="39" spans="1:4" x14ac:dyDescent="0.55000000000000004">
      <c r="A39" s="64">
        <v>36</v>
      </c>
      <c r="B39" s="64" t="s">
        <v>263</v>
      </c>
      <c r="C39" s="64">
        <v>4</v>
      </c>
      <c r="D39" s="64">
        <v>0</v>
      </c>
    </row>
    <row r="40" spans="1:4" x14ac:dyDescent="0.55000000000000004">
      <c r="A40" s="64">
        <v>298</v>
      </c>
      <c r="B40" s="64" t="s">
        <v>264</v>
      </c>
      <c r="C40" s="64">
        <v>4</v>
      </c>
      <c r="D40" s="64">
        <v>0</v>
      </c>
    </row>
    <row r="41" spans="1:4" x14ac:dyDescent="0.55000000000000004">
      <c r="A41" s="64">
        <v>299</v>
      </c>
      <c r="B41" s="64" t="s">
        <v>265</v>
      </c>
      <c r="C41" s="64">
        <v>4</v>
      </c>
      <c r="D41" s="64">
        <v>0</v>
      </c>
    </row>
    <row r="42" spans="1:4" x14ac:dyDescent="0.55000000000000004">
      <c r="A42" s="64">
        <v>300</v>
      </c>
      <c r="B42" s="64" t="s">
        <v>266</v>
      </c>
      <c r="C42" s="64">
        <v>4</v>
      </c>
      <c r="D42" s="64">
        <v>0</v>
      </c>
    </row>
    <row r="43" spans="1:4" x14ac:dyDescent="0.55000000000000004">
      <c r="A43" s="64">
        <v>305</v>
      </c>
      <c r="B43" s="64" t="s">
        <v>267</v>
      </c>
      <c r="C43" s="64">
        <v>4</v>
      </c>
      <c r="D43" s="64">
        <v>0</v>
      </c>
    </row>
    <row r="44" spans="1:4" x14ac:dyDescent="0.55000000000000004">
      <c r="A44" s="64">
        <v>37</v>
      </c>
      <c r="B44" s="64" t="s">
        <v>268</v>
      </c>
      <c r="C44" s="64">
        <v>4</v>
      </c>
      <c r="D44" s="64">
        <v>0</v>
      </c>
    </row>
    <row r="45" spans="1:4" x14ac:dyDescent="0.55000000000000004">
      <c r="A45" s="64">
        <v>354</v>
      </c>
      <c r="B45" s="64" t="s">
        <v>269</v>
      </c>
      <c r="C45" s="64">
        <v>4</v>
      </c>
      <c r="D45" s="64">
        <v>0</v>
      </c>
    </row>
    <row r="46" spans="1:4" x14ac:dyDescent="0.55000000000000004">
      <c r="A46" s="64">
        <v>38</v>
      </c>
      <c r="B46" s="64" t="s">
        <v>270</v>
      </c>
      <c r="C46" s="64">
        <v>13</v>
      </c>
      <c r="D46" s="64">
        <v>0</v>
      </c>
    </row>
    <row r="47" spans="1:4" x14ac:dyDescent="0.55000000000000004">
      <c r="A47" s="64">
        <v>346</v>
      </c>
      <c r="B47" s="64" t="s">
        <v>271</v>
      </c>
      <c r="C47" s="64">
        <v>13</v>
      </c>
      <c r="D47" s="64">
        <v>0</v>
      </c>
    </row>
    <row r="48" spans="1:4" x14ac:dyDescent="0.55000000000000004">
      <c r="A48" s="64">
        <v>369</v>
      </c>
      <c r="B48" s="64" t="s">
        <v>272</v>
      </c>
      <c r="C48" s="64">
        <v>13</v>
      </c>
      <c r="D48" s="64">
        <v>0</v>
      </c>
    </row>
    <row r="49" spans="1:4" x14ac:dyDescent="0.55000000000000004">
      <c r="A49" s="64">
        <v>375</v>
      </c>
      <c r="B49" s="64" t="s">
        <v>273</v>
      </c>
      <c r="C49" s="64">
        <v>13</v>
      </c>
      <c r="D49" s="64">
        <v>0</v>
      </c>
    </row>
    <row r="50" spans="1:4" x14ac:dyDescent="0.55000000000000004">
      <c r="A50" s="64">
        <v>395</v>
      </c>
      <c r="B50" s="64" t="s">
        <v>274</v>
      </c>
      <c r="C50" s="64">
        <v>13</v>
      </c>
      <c r="D50" s="64">
        <v>0</v>
      </c>
    </row>
    <row r="51" spans="1:4" x14ac:dyDescent="0.55000000000000004">
      <c r="A51" s="64">
        <v>355</v>
      </c>
      <c r="B51" s="64" t="s">
        <v>275</v>
      </c>
      <c r="C51" s="64">
        <v>13</v>
      </c>
      <c r="D51" s="64">
        <v>0</v>
      </c>
    </row>
    <row r="52" spans="1:4" x14ac:dyDescent="0.55000000000000004">
      <c r="A52" s="64">
        <v>356</v>
      </c>
      <c r="B52" s="64" t="s">
        <v>276</v>
      </c>
      <c r="C52" s="64">
        <v>13</v>
      </c>
      <c r="D52" s="64">
        <v>0</v>
      </c>
    </row>
    <row r="53" spans="1:4" x14ac:dyDescent="0.55000000000000004">
      <c r="A53" s="64">
        <v>357</v>
      </c>
      <c r="B53" s="64" t="s">
        <v>277</v>
      </c>
      <c r="C53" s="64">
        <v>13</v>
      </c>
      <c r="D53" s="64">
        <v>0</v>
      </c>
    </row>
    <row r="54" spans="1:4" x14ac:dyDescent="0.55000000000000004">
      <c r="A54" s="64">
        <v>358</v>
      </c>
      <c r="B54" s="64" t="s">
        <v>278</v>
      </c>
      <c r="C54" s="64">
        <v>13</v>
      </c>
      <c r="D54" s="64">
        <v>0</v>
      </c>
    </row>
    <row r="55" spans="1:4" x14ac:dyDescent="0.55000000000000004">
      <c r="A55" s="64">
        <v>359</v>
      </c>
      <c r="B55" s="64" t="s">
        <v>279</v>
      </c>
      <c r="C55" s="64">
        <v>13</v>
      </c>
      <c r="D55" s="64">
        <v>0</v>
      </c>
    </row>
    <row r="56" spans="1:4" x14ac:dyDescent="0.55000000000000004">
      <c r="A56" s="64">
        <v>360</v>
      </c>
      <c r="B56" s="64" t="s">
        <v>280</v>
      </c>
      <c r="C56" s="64">
        <v>13</v>
      </c>
      <c r="D56" s="64">
        <v>0</v>
      </c>
    </row>
    <row r="57" spans="1:4" x14ac:dyDescent="0.55000000000000004">
      <c r="A57" s="64">
        <v>361</v>
      </c>
      <c r="B57" s="64" t="s">
        <v>281</v>
      </c>
      <c r="C57" s="64">
        <v>13</v>
      </c>
      <c r="D57" s="64">
        <v>0</v>
      </c>
    </row>
    <row r="58" spans="1:4" x14ac:dyDescent="0.55000000000000004">
      <c r="A58" s="64">
        <v>362</v>
      </c>
      <c r="B58" s="64" t="s">
        <v>282</v>
      </c>
      <c r="C58" s="64">
        <v>13</v>
      </c>
      <c r="D58" s="64">
        <v>0</v>
      </c>
    </row>
    <row r="59" spans="1:4" x14ac:dyDescent="0.55000000000000004">
      <c r="A59" s="64">
        <v>39</v>
      </c>
      <c r="B59" s="64" t="s">
        <v>283</v>
      </c>
      <c r="C59" s="64">
        <v>4</v>
      </c>
      <c r="D59" s="64">
        <v>0</v>
      </c>
    </row>
    <row r="60" spans="1:4" x14ac:dyDescent="0.55000000000000004">
      <c r="A60" s="64">
        <v>40</v>
      </c>
      <c r="B60" s="64" t="s">
        <v>284</v>
      </c>
      <c r="C60" s="64">
        <v>19</v>
      </c>
      <c r="D60" s="64">
        <v>0</v>
      </c>
    </row>
    <row r="61" spans="1:4" x14ac:dyDescent="0.55000000000000004">
      <c r="A61" s="64">
        <v>41</v>
      </c>
      <c r="B61" s="64" t="s">
        <v>285</v>
      </c>
      <c r="C61" s="64">
        <v>19</v>
      </c>
      <c r="D61" s="64">
        <v>0</v>
      </c>
    </row>
    <row r="62" spans="1:4" x14ac:dyDescent="0.55000000000000004">
      <c r="A62" s="64">
        <v>42</v>
      </c>
      <c r="B62" s="64" t="s">
        <v>286</v>
      </c>
      <c r="C62" s="64">
        <v>19</v>
      </c>
      <c r="D62" s="64">
        <v>0</v>
      </c>
    </row>
    <row r="63" spans="1:4" x14ac:dyDescent="0.55000000000000004">
      <c r="A63" s="64">
        <v>43</v>
      </c>
      <c r="B63" s="64" t="s">
        <v>287</v>
      </c>
      <c r="C63" s="64">
        <v>19</v>
      </c>
      <c r="D63" s="64">
        <v>0</v>
      </c>
    </row>
    <row r="64" spans="1:4" x14ac:dyDescent="0.55000000000000004">
      <c r="A64" s="64">
        <v>44</v>
      </c>
      <c r="B64" s="64" t="s">
        <v>288</v>
      </c>
      <c r="C64" s="64">
        <v>6</v>
      </c>
      <c r="D64" s="64">
        <v>0</v>
      </c>
    </row>
    <row r="65" spans="1:4" x14ac:dyDescent="0.55000000000000004">
      <c r="A65" s="64">
        <v>344</v>
      </c>
      <c r="B65" s="64" t="s">
        <v>289</v>
      </c>
      <c r="C65" s="64">
        <v>6</v>
      </c>
      <c r="D65" s="64">
        <v>0</v>
      </c>
    </row>
    <row r="66" spans="1:4" x14ac:dyDescent="0.55000000000000004">
      <c r="A66" s="64">
        <v>45</v>
      </c>
      <c r="B66" s="64" t="s">
        <v>290</v>
      </c>
      <c r="C66" s="64">
        <v>6</v>
      </c>
      <c r="D66" s="64">
        <v>0</v>
      </c>
    </row>
    <row r="67" spans="1:4" x14ac:dyDescent="0.55000000000000004">
      <c r="A67" s="64">
        <v>46</v>
      </c>
      <c r="B67" s="64" t="s">
        <v>291</v>
      </c>
      <c r="C67" s="64">
        <v>6</v>
      </c>
      <c r="D67" s="64">
        <v>0</v>
      </c>
    </row>
    <row r="68" spans="1:4" x14ac:dyDescent="0.55000000000000004">
      <c r="A68" s="64">
        <v>288</v>
      </c>
      <c r="B68" s="64" t="s">
        <v>292</v>
      </c>
      <c r="C68" s="64">
        <v>6</v>
      </c>
      <c r="D68" s="64">
        <v>0</v>
      </c>
    </row>
    <row r="69" spans="1:4" x14ac:dyDescent="0.55000000000000004">
      <c r="A69" s="64">
        <v>49</v>
      </c>
      <c r="B69" s="64" t="s">
        <v>293</v>
      </c>
      <c r="C69" s="64">
        <v>6</v>
      </c>
      <c r="D69" s="64">
        <v>0</v>
      </c>
    </row>
    <row r="70" spans="1:4" x14ac:dyDescent="0.55000000000000004">
      <c r="A70" s="64">
        <v>62</v>
      </c>
      <c r="B70" s="64" t="s">
        <v>294</v>
      </c>
      <c r="C70" s="64">
        <v>5</v>
      </c>
      <c r="D70" s="64">
        <v>1</v>
      </c>
    </row>
    <row r="71" spans="1:4" x14ac:dyDescent="0.55000000000000004">
      <c r="A71" s="64">
        <v>63</v>
      </c>
      <c r="B71" s="64" t="s">
        <v>295</v>
      </c>
      <c r="C71" s="64">
        <v>5</v>
      </c>
      <c r="D71" s="64">
        <v>1</v>
      </c>
    </row>
    <row r="72" spans="1:4" x14ac:dyDescent="0.55000000000000004">
      <c r="A72" s="64">
        <v>64</v>
      </c>
      <c r="B72" s="64" t="s">
        <v>296</v>
      </c>
      <c r="C72" s="64">
        <v>6</v>
      </c>
      <c r="D72" s="64">
        <v>0</v>
      </c>
    </row>
    <row r="73" spans="1:4" x14ac:dyDescent="0.55000000000000004">
      <c r="A73" s="64">
        <v>311</v>
      </c>
      <c r="B73" s="64" t="s">
        <v>297</v>
      </c>
      <c r="C73" s="64">
        <v>6</v>
      </c>
      <c r="D73" s="64">
        <v>0</v>
      </c>
    </row>
    <row r="74" spans="1:4" x14ac:dyDescent="0.55000000000000004">
      <c r="A74" s="64">
        <v>65</v>
      </c>
      <c r="B74" s="64" t="s">
        <v>298</v>
      </c>
      <c r="C74" s="64">
        <v>6</v>
      </c>
      <c r="D74" s="64">
        <v>1</v>
      </c>
    </row>
    <row r="75" spans="1:4" x14ac:dyDescent="0.55000000000000004">
      <c r="A75" s="64">
        <v>66</v>
      </c>
      <c r="B75" s="64" t="s">
        <v>299</v>
      </c>
      <c r="C75" s="64">
        <v>6</v>
      </c>
      <c r="D75" s="64">
        <v>0</v>
      </c>
    </row>
    <row r="76" spans="1:4" x14ac:dyDescent="0.55000000000000004">
      <c r="A76" s="64">
        <v>67</v>
      </c>
      <c r="B76" s="64" t="s">
        <v>300</v>
      </c>
      <c r="C76" s="64">
        <v>6</v>
      </c>
      <c r="D76" s="64">
        <v>0</v>
      </c>
    </row>
    <row r="77" spans="1:4" x14ac:dyDescent="0.55000000000000004">
      <c r="A77" s="64">
        <v>68</v>
      </c>
      <c r="B77" s="64" t="s">
        <v>301</v>
      </c>
      <c r="C77" s="64">
        <v>6</v>
      </c>
      <c r="D77" s="64">
        <v>0</v>
      </c>
    </row>
    <row r="78" spans="1:4" x14ac:dyDescent="0.55000000000000004">
      <c r="A78" s="64">
        <v>307</v>
      </c>
      <c r="B78" s="64" t="s">
        <v>302</v>
      </c>
      <c r="C78" s="64">
        <v>6</v>
      </c>
      <c r="D78" s="64">
        <v>0</v>
      </c>
    </row>
    <row r="79" spans="1:4" x14ac:dyDescent="0.55000000000000004">
      <c r="A79" s="64">
        <v>372</v>
      </c>
      <c r="B79" s="64" t="s">
        <v>303</v>
      </c>
      <c r="C79" s="64">
        <v>6</v>
      </c>
      <c r="D79" s="64">
        <v>0</v>
      </c>
    </row>
    <row r="80" spans="1:4" x14ac:dyDescent="0.55000000000000004">
      <c r="A80" s="64">
        <v>310</v>
      </c>
      <c r="B80" s="64" t="s">
        <v>304</v>
      </c>
      <c r="C80" s="64">
        <v>6</v>
      </c>
      <c r="D80" s="64">
        <v>0</v>
      </c>
    </row>
    <row r="81" spans="1:4" x14ac:dyDescent="0.55000000000000004">
      <c r="A81" s="64">
        <v>371</v>
      </c>
      <c r="B81" s="64" t="s">
        <v>305</v>
      </c>
      <c r="C81" s="64">
        <v>6</v>
      </c>
      <c r="D81" s="64">
        <v>0</v>
      </c>
    </row>
    <row r="82" spans="1:4" x14ac:dyDescent="0.55000000000000004">
      <c r="A82" s="64">
        <v>377</v>
      </c>
      <c r="B82" s="64" t="s">
        <v>306</v>
      </c>
      <c r="C82" s="64">
        <v>6</v>
      </c>
      <c r="D82" s="64">
        <v>0</v>
      </c>
    </row>
    <row r="83" spans="1:4" x14ac:dyDescent="0.55000000000000004">
      <c r="A83" s="64">
        <v>72</v>
      </c>
      <c r="B83" s="64" t="s">
        <v>307</v>
      </c>
      <c r="C83" s="64">
        <v>6</v>
      </c>
      <c r="D83" s="64">
        <v>0</v>
      </c>
    </row>
    <row r="84" spans="1:4" x14ac:dyDescent="0.55000000000000004">
      <c r="A84" s="64">
        <v>73</v>
      </c>
      <c r="B84" s="64" t="s">
        <v>308</v>
      </c>
      <c r="C84" s="64">
        <v>6</v>
      </c>
      <c r="D84" s="64">
        <v>0</v>
      </c>
    </row>
    <row r="85" spans="1:4" x14ac:dyDescent="0.55000000000000004">
      <c r="A85" s="64">
        <v>74</v>
      </c>
      <c r="B85" s="64" t="s">
        <v>309</v>
      </c>
      <c r="C85" s="64">
        <v>6</v>
      </c>
      <c r="D85" s="64">
        <v>0</v>
      </c>
    </row>
    <row r="86" spans="1:4" x14ac:dyDescent="0.55000000000000004">
      <c r="A86" s="64">
        <v>75</v>
      </c>
      <c r="B86" s="64" t="s">
        <v>310</v>
      </c>
      <c r="C86" s="64">
        <v>6</v>
      </c>
      <c r="D86" s="64">
        <v>0</v>
      </c>
    </row>
    <row r="87" spans="1:4" x14ac:dyDescent="0.55000000000000004">
      <c r="A87" s="64">
        <v>76</v>
      </c>
      <c r="B87" s="64" t="s">
        <v>311</v>
      </c>
      <c r="C87" s="64">
        <v>6</v>
      </c>
      <c r="D87" s="64">
        <v>0</v>
      </c>
    </row>
    <row r="88" spans="1:4" x14ac:dyDescent="0.55000000000000004">
      <c r="A88" s="64">
        <v>77</v>
      </c>
      <c r="B88" s="64" t="s">
        <v>312</v>
      </c>
      <c r="C88" s="64">
        <v>5</v>
      </c>
      <c r="D88" s="64">
        <v>1</v>
      </c>
    </row>
    <row r="89" spans="1:4" x14ac:dyDescent="0.55000000000000004">
      <c r="A89" s="64">
        <v>78</v>
      </c>
      <c r="B89" s="64" t="s">
        <v>313</v>
      </c>
      <c r="C89" s="64">
        <v>6</v>
      </c>
      <c r="D89" s="64">
        <v>0</v>
      </c>
    </row>
    <row r="90" spans="1:4" x14ac:dyDescent="0.55000000000000004">
      <c r="A90" s="64">
        <v>79</v>
      </c>
      <c r="B90" s="64" t="s">
        <v>314</v>
      </c>
      <c r="C90" s="64">
        <v>6</v>
      </c>
      <c r="D90" s="64">
        <v>0</v>
      </c>
    </row>
    <row r="91" spans="1:4" x14ac:dyDescent="0.55000000000000004">
      <c r="A91" s="64">
        <v>80</v>
      </c>
      <c r="B91" s="64" t="s">
        <v>315</v>
      </c>
      <c r="C91" s="64">
        <v>6</v>
      </c>
      <c r="D91" s="64">
        <v>3</v>
      </c>
    </row>
    <row r="92" spans="1:4" x14ac:dyDescent="0.55000000000000004">
      <c r="A92" s="64">
        <v>81</v>
      </c>
      <c r="B92" s="64" t="s">
        <v>316</v>
      </c>
      <c r="C92" s="64">
        <v>6</v>
      </c>
      <c r="D92" s="64">
        <v>0</v>
      </c>
    </row>
    <row r="93" spans="1:4" x14ac:dyDescent="0.55000000000000004">
      <c r="A93" s="64">
        <v>82</v>
      </c>
      <c r="B93" s="64" t="s">
        <v>317</v>
      </c>
      <c r="C93" s="64">
        <v>6</v>
      </c>
      <c r="D93" s="64">
        <v>0</v>
      </c>
    </row>
    <row r="94" spans="1:4" x14ac:dyDescent="0.55000000000000004">
      <c r="A94" s="64">
        <v>83</v>
      </c>
      <c r="B94" s="64" t="s">
        <v>318</v>
      </c>
      <c r="C94" s="64">
        <v>6</v>
      </c>
      <c r="D94" s="64">
        <v>0</v>
      </c>
    </row>
    <row r="95" spans="1:4" x14ac:dyDescent="0.55000000000000004">
      <c r="A95" s="64">
        <v>84</v>
      </c>
      <c r="B95" s="64" t="s">
        <v>319</v>
      </c>
      <c r="C95" s="64">
        <v>6</v>
      </c>
      <c r="D95" s="64">
        <v>0</v>
      </c>
    </row>
    <row r="96" spans="1:4" x14ac:dyDescent="0.55000000000000004">
      <c r="A96" s="64">
        <v>85</v>
      </c>
      <c r="B96" s="64" t="s">
        <v>320</v>
      </c>
      <c r="C96" s="64">
        <v>7</v>
      </c>
      <c r="D96" s="64">
        <v>0</v>
      </c>
    </row>
    <row r="97" spans="1:4" x14ac:dyDescent="0.55000000000000004">
      <c r="A97" s="64">
        <v>97</v>
      </c>
      <c r="B97" s="64" t="s">
        <v>321</v>
      </c>
      <c r="C97" s="64">
        <v>8</v>
      </c>
      <c r="D97" s="64">
        <v>0</v>
      </c>
    </row>
    <row r="98" spans="1:4" x14ac:dyDescent="0.55000000000000004">
      <c r="A98" s="64">
        <v>98</v>
      </c>
      <c r="B98" s="64" t="s">
        <v>322</v>
      </c>
      <c r="C98" s="64">
        <v>8</v>
      </c>
      <c r="D98" s="64">
        <v>0</v>
      </c>
    </row>
    <row r="99" spans="1:4" x14ac:dyDescent="0.55000000000000004">
      <c r="A99" s="64">
        <v>99</v>
      </c>
      <c r="B99" s="64" t="s">
        <v>323</v>
      </c>
      <c r="C99" s="64">
        <v>8</v>
      </c>
      <c r="D99" s="64">
        <v>0</v>
      </c>
    </row>
    <row r="100" spans="1:4" x14ac:dyDescent="0.55000000000000004">
      <c r="A100" s="64">
        <v>100</v>
      </c>
      <c r="B100" s="64" t="s">
        <v>324</v>
      </c>
      <c r="C100" s="64">
        <v>8</v>
      </c>
      <c r="D100" s="64">
        <v>0</v>
      </c>
    </row>
    <row r="101" spans="1:4" x14ac:dyDescent="0.55000000000000004">
      <c r="A101" s="64">
        <v>101</v>
      </c>
      <c r="B101" s="64" t="s">
        <v>325</v>
      </c>
      <c r="C101" s="64">
        <v>8</v>
      </c>
      <c r="D101" s="64">
        <v>0</v>
      </c>
    </row>
    <row r="102" spans="1:4" x14ac:dyDescent="0.55000000000000004">
      <c r="A102" s="64">
        <v>102</v>
      </c>
      <c r="B102" s="64" t="s">
        <v>326</v>
      </c>
      <c r="C102" s="64">
        <v>8</v>
      </c>
      <c r="D102" s="64">
        <v>0</v>
      </c>
    </row>
    <row r="103" spans="1:4" x14ac:dyDescent="0.55000000000000004">
      <c r="A103" s="64">
        <v>103</v>
      </c>
      <c r="B103" s="64" t="s">
        <v>327</v>
      </c>
      <c r="C103" s="64">
        <v>14</v>
      </c>
      <c r="D103" s="64">
        <v>0</v>
      </c>
    </row>
    <row r="104" spans="1:4" x14ac:dyDescent="0.55000000000000004">
      <c r="A104" s="64">
        <v>104</v>
      </c>
      <c r="B104" s="64" t="s">
        <v>328</v>
      </c>
      <c r="C104" s="64">
        <v>14</v>
      </c>
      <c r="D104" s="64">
        <v>0</v>
      </c>
    </row>
    <row r="105" spans="1:4" x14ac:dyDescent="0.55000000000000004">
      <c r="A105" s="64">
        <v>105</v>
      </c>
      <c r="B105" s="64" t="s">
        <v>329</v>
      </c>
      <c r="C105" s="64">
        <v>14</v>
      </c>
      <c r="D105" s="64">
        <v>0</v>
      </c>
    </row>
    <row r="106" spans="1:4" x14ac:dyDescent="0.55000000000000004">
      <c r="A106" s="64">
        <v>106</v>
      </c>
      <c r="B106" s="64" t="s">
        <v>330</v>
      </c>
      <c r="C106" s="64">
        <v>14</v>
      </c>
      <c r="D106" s="64">
        <v>0</v>
      </c>
    </row>
    <row r="107" spans="1:4" x14ac:dyDescent="0.55000000000000004">
      <c r="A107" s="64">
        <v>107</v>
      </c>
      <c r="B107" s="64" t="s">
        <v>331</v>
      </c>
      <c r="C107" s="64">
        <v>14</v>
      </c>
      <c r="D107" s="64">
        <v>0</v>
      </c>
    </row>
    <row r="108" spans="1:4" x14ac:dyDescent="0.55000000000000004">
      <c r="A108" s="64">
        <v>108</v>
      </c>
      <c r="B108" s="64" t="s">
        <v>332</v>
      </c>
      <c r="C108" s="64">
        <v>14</v>
      </c>
      <c r="D108" s="64">
        <v>0</v>
      </c>
    </row>
    <row r="109" spans="1:4" x14ac:dyDescent="0.55000000000000004">
      <c r="A109" s="64">
        <v>110</v>
      </c>
      <c r="B109" s="64" t="s">
        <v>76</v>
      </c>
      <c r="C109" s="64">
        <v>9</v>
      </c>
      <c r="D109" s="64">
        <v>1</v>
      </c>
    </row>
    <row r="110" spans="1:4" x14ac:dyDescent="0.55000000000000004">
      <c r="A110" s="64">
        <v>112</v>
      </c>
      <c r="B110" s="64" t="s">
        <v>333</v>
      </c>
      <c r="C110" s="64">
        <v>9</v>
      </c>
      <c r="D110" s="64">
        <v>0</v>
      </c>
    </row>
    <row r="111" spans="1:4" x14ac:dyDescent="0.55000000000000004">
      <c r="A111" s="64">
        <v>113</v>
      </c>
      <c r="B111" s="64" t="s">
        <v>334</v>
      </c>
      <c r="C111" s="64">
        <v>9</v>
      </c>
      <c r="D111" s="64">
        <v>0</v>
      </c>
    </row>
    <row r="112" spans="1:4" x14ac:dyDescent="0.55000000000000004">
      <c r="A112" s="64">
        <v>114</v>
      </c>
      <c r="B112" s="64" t="s">
        <v>85</v>
      </c>
      <c r="C112" s="64">
        <v>9</v>
      </c>
      <c r="D112" s="64">
        <v>0</v>
      </c>
    </row>
    <row r="113" spans="1:4" x14ac:dyDescent="0.55000000000000004">
      <c r="A113" s="64">
        <v>116</v>
      </c>
      <c r="B113" s="64" t="s">
        <v>89</v>
      </c>
      <c r="C113" s="64">
        <v>9</v>
      </c>
      <c r="D113" s="64">
        <v>0</v>
      </c>
    </row>
    <row r="114" spans="1:4" x14ac:dyDescent="0.55000000000000004">
      <c r="A114" s="64">
        <v>117</v>
      </c>
      <c r="B114" s="64" t="s">
        <v>335</v>
      </c>
      <c r="C114" s="64">
        <v>9</v>
      </c>
      <c r="D114" s="64">
        <v>0</v>
      </c>
    </row>
    <row r="115" spans="1:4" x14ac:dyDescent="0.55000000000000004">
      <c r="A115" s="64">
        <v>118</v>
      </c>
      <c r="B115" s="64" t="s">
        <v>90</v>
      </c>
      <c r="C115" s="64">
        <v>9</v>
      </c>
      <c r="D115" s="64">
        <v>0</v>
      </c>
    </row>
    <row r="116" spans="1:4" x14ac:dyDescent="0.55000000000000004">
      <c r="A116" s="64">
        <v>119</v>
      </c>
      <c r="B116" s="64" t="s">
        <v>91</v>
      </c>
      <c r="C116" s="64">
        <v>9</v>
      </c>
      <c r="D116" s="64">
        <v>0</v>
      </c>
    </row>
    <row r="117" spans="1:4" x14ac:dyDescent="0.55000000000000004">
      <c r="A117" s="64">
        <v>120</v>
      </c>
      <c r="B117" s="64" t="s">
        <v>92</v>
      </c>
      <c r="C117" s="64">
        <v>9</v>
      </c>
      <c r="D117" s="64">
        <v>0</v>
      </c>
    </row>
    <row r="118" spans="1:4" x14ac:dyDescent="0.55000000000000004">
      <c r="A118" s="64">
        <v>121</v>
      </c>
      <c r="B118" s="64" t="s">
        <v>336</v>
      </c>
      <c r="C118" s="64">
        <v>9</v>
      </c>
      <c r="D118" s="64">
        <v>0</v>
      </c>
    </row>
    <row r="119" spans="1:4" x14ac:dyDescent="0.55000000000000004">
      <c r="A119" s="64">
        <v>123</v>
      </c>
      <c r="B119" s="64" t="s">
        <v>93</v>
      </c>
      <c r="C119" s="64">
        <v>9</v>
      </c>
      <c r="D119" s="64">
        <v>0</v>
      </c>
    </row>
    <row r="120" spans="1:4" x14ac:dyDescent="0.55000000000000004">
      <c r="A120" s="64">
        <v>126</v>
      </c>
      <c r="B120" s="64" t="s">
        <v>94</v>
      </c>
      <c r="C120" s="64">
        <v>9</v>
      </c>
      <c r="D120" s="64">
        <v>0</v>
      </c>
    </row>
    <row r="121" spans="1:4" x14ac:dyDescent="0.55000000000000004">
      <c r="A121" s="64">
        <v>127</v>
      </c>
      <c r="B121" s="64" t="s">
        <v>95</v>
      </c>
      <c r="C121" s="64">
        <v>9</v>
      </c>
      <c r="D121" s="64">
        <v>0</v>
      </c>
    </row>
    <row r="122" spans="1:4" x14ac:dyDescent="0.55000000000000004">
      <c r="A122" s="64">
        <v>129</v>
      </c>
      <c r="B122" s="64" t="s">
        <v>96</v>
      </c>
      <c r="C122" s="64">
        <v>9</v>
      </c>
      <c r="D122" s="64">
        <v>0</v>
      </c>
    </row>
    <row r="123" spans="1:4" x14ac:dyDescent="0.55000000000000004">
      <c r="A123" s="64">
        <v>133</v>
      </c>
      <c r="B123" s="64" t="s">
        <v>98</v>
      </c>
      <c r="C123" s="64">
        <v>9</v>
      </c>
      <c r="D123" s="64">
        <v>0</v>
      </c>
    </row>
    <row r="124" spans="1:4" x14ac:dyDescent="0.55000000000000004">
      <c r="A124" s="64">
        <v>134</v>
      </c>
      <c r="B124" s="64" t="s">
        <v>102</v>
      </c>
      <c r="C124" s="64">
        <v>9</v>
      </c>
      <c r="D124" s="64">
        <v>0</v>
      </c>
    </row>
    <row r="125" spans="1:4" x14ac:dyDescent="0.55000000000000004">
      <c r="A125" s="64">
        <v>351</v>
      </c>
      <c r="B125" s="64" t="s">
        <v>103</v>
      </c>
      <c r="C125" s="64">
        <v>9</v>
      </c>
      <c r="D125" s="64">
        <v>0</v>
      </c>
    </row>
    <row r="126" spans="1:4" x14ac:dyDescent="0.55000000000000004">
      <c r="A126" s="64">
        <v>136</v>
      </c>
      <c r="B126" s="64" t="s">
        <v>337</v>
      </c>
      <c r="C126" s="64">
        <v>9</v>
      </c>
      <c r="D126" s="64">
        <v>0</v>
      </c>
    </row>
    <row r="127" spans="1:4" x14ac:dyDescent="0.55000000000000004">
      <c r="A127" s="64">
        <v>137</v>
      </c>
      <c r="B127" s="64" t="s">
        <v>104</v>
      </c>
      <c r="C127" s="64">
        <v>9</v>
      </c>
      <c r="D127" s="64">
        <v>0</v>
      </c>
    </row>
    <row r="128" spans="1:4" x14ac:dyDescent="0.55000000000000004">
      <c r="A128" s="64">
        <v>139</v>
      </c>
      <c r="B128" s="64" t="s">
        <v>105</v>
      </c>
      <c r="C128" s="64">
        <v>9</v>
      </c>
      <c r="D128" s="64">
        <v>0</v>
      </c>
    </row>
    <row r="129" spans="1:4" x14ac:dyDescent="0.55000000000000004">
      <c r="A129" s="64">
        <v>140</v>
      </c>
      <c r="B129" s="64" t="s">
        <v>338</v>
      </c>
      <c r="C129" s="64">
        <v>9</v>
      </c>
      <c r="D129" s="64">
        <v>0</v>
      </c>
    </row>
    <row r="130" spans="1:4" x14ac:dyDescent="0.55000000000000004">
      <c r="A130" s="64">
        <v>285</v>
      </c>
      <c r="B130" s="64" t="s">
        <v>106</v>
      </c>
      <c r="C130" s="64">
        <v>9</v>
      </c>
      <c r="D130" s="64">
        <v>0</v>
      </c>
    </row>
    <row r="131" spans="1:4" x14ac:dyDescent="0.55000000000000004">
      <c r="A131" s="64">
        <v>141</v>
      </c>
      <c r="B131" s="64" t="s">
        <v>109</v>
      </c>
      <c r="C131" s="64">
        <v>9</v>
      </c>
      <c r="D131" s="64">
        <v>0</v>
      </c>
    </row>
    <row r="132" spans="1:4" x14ac:dyDescent="0.55000000000000004">
      <c r="A132" s="64">
        <v>142</v>
      </c>
      <c r="B132" s="64" t="s">
        <v>110</v>
      </c>
      <c r="C132" s="64">
        <v>9</v>
      </c>
      <c r="D132" s="64">
        <v>0</v>
      </c>
    </row>
    <row r="133" spans="1:4" x14ac:dyDescent="0.55000000000000004">
      <c r="A133" s="64">
        <v>286</v>
      </c>
      <c r="B133" s="64" t="s">
        <v>339</v>
      </c>
      <c r="C133" s="64">
        <v>9</v>
      </c>
      <c r="D133" s="64">
        <v>0</v>
      </c>
    </row>
    <row r="134" spans="1:4" x14ac:dyDescent="0.55000000000000004">
      <c r="A134" s="64">
        <v>143</v>
      </c>
      <c r="B134" s="64" t="s">
        <v>111</v>
      </c>
      <c r="C134" s="64">
        <v>9</v>
      </c>
      <c r="D134" s="64">
        <v>0</v>
      </c>
    </row>
    <row r="135" spans="1:4" x14ac:dyDescent="0.55000000000000004">
      <c r="A135" s="64">
        <v>144</v>
      </c>
      <c r="B135" s="64" t="s">
        <v>340</v>
      </c>
      <c r="C135" s="64">
        <v>9</v>
      </c>
      <c r="D135" s="64">
        <v>0</v>
      </c>
    </row>
    <row r="136" spans="1:4" x14ac:dyDescent="0.55000000000000004">
      <c r="A136" s="64">
        <v>145</v>
      </c>
      <c r="B136" s="64" t="s">
        <v>112</v>
      </c>
      <c r="C136" s="64">
        <v>9</v>
      </c>
      <c r="D136" s="64">
        <v>0</v>
      </c>
    </row>
    <row r="137" spans="1:4" x14ac:dyDescent="0.55000000000000004">
      <c r="A137" s="64">
        <v>284</v>
      </c>
      <c r="B137" s="64" t="s">
        <v>113</v>
      </c>
      <c r="C137" s="64">
        <v>9</v>
      </c>
      <c r="D137" s="64">
        <v>0</v>
      </c>
    </row>
    <row r="138" spans="1:4" x14ac:dyDescent="0.55000000000000004">
      <c r="A138" s="64">
        <v>146</v>
      </c>
      <c r="B138" s="64" t="s">
        <v>114</v>
      </c>
      <c r="C138" s="64">
        <v>9</v>
      </c>
      <c r="D138" s="64">
        <v>0</v>
      </c>
    </row>
    <row r="139" spans="1:4" x14ac:dyDescent="0.55000000000000004">
      <c r="A139" s="64">
        <v>315</v>
      </c>
      <c r="B139" s="64" t="s">
        <v>115</v>
      </c>
      <c r="C139" s="64">
        <v>9</v>
      </c>
      <c r="D139" s="64">
        <v>0</v>
      </c>
    </row>
    <row r="140" spans="1:4" x14ac:dyDescent="0.55000000000000004">
      <c r="A140" s="64">
        <v>316</v>
      </c>
      <c r="B140" s="64" t="s">
        <v>116</v>
      </c>
      <c r="C140" s="64">
        <v>9</v>
      </c>
      <c r="D140" s="64">
        <v>0</v>
      </c>
    </row>
    <row r="141" spans="1:4" x14ac:dyDescent="0.55000000000000004">
      <c r="A141" s="64">
        <v>317</v>
      </c>
      <c r="B141" s="64" t="s">
        <v>117</v>
      </c>
      <c r="C141" s="64">
        <v>9</v>
      </c>
      <c r="D141" s="64">
        <v>0</v>
      </c>
    </row>
    <row r="142" spans="1:4" x14ac:dyDescent="0.55000000000000004">
      <c r="A142" s="64">
        <v>319</v>
      </c>
      <c r="B142" s="64" t="s">
        <v>118</v>
      </c>
      <c r="C142" s="64">
        <v>9</v>
      </c>
      <c r="D142" s="64">
        <v>0</v>
      </c>
    </row>
    <row r="143" spans="1:4" x14ac:dyDescent="0.55000000000000004">
      <c r="A143" s="64">
        <v>343</v>
      </c>
      <c r="B143" s="64" t="s">
        <v>119</v>
      </c>
      <c r="C143" s="64">
        <v>9</v>
      </c>
      <c r="D143" s="64">
        <v>0</v>
      </c>
    </row>
    <row r="144" spans="1:4" x14ac:dyDescent="0.55000000000000004">
      <c r="A144" s="64">
        <v>364</v>
      </c>
      <c r="B144" s="64" t="s">
        <v>120</v>
      </c>
      <c r="C144" s="64">
        <v>9</v>
      </c>
      <c r="D144" s="64">
        <v>0</v>
      </c>
    </row>
    <row r="145" spans="1:4" x14ac:dyDescent="0.55000000000000004">
      <c r="A145" s="64">
        <v>384</v>
      </c>
      <c r="B145" s="64" t="s">
        <v>341</v>
      </c>
      <c r="C145" s="64">
        <v>9</v>
      </c>
      <c r="D145" s="64">
        <v>0</v>
      </c>
    </row>
    <row r="146" spans="1:4" x14ac:dyDescent="0.55000000000000004">
      <c r="A146" s="64">
        <v>320</v>
      </c>
      <c r="B146" s="64" t="s">
        <v>121</v>
      </c>
      <c r="C146" s="64">
        <v>9</v>
      </c>
      <c r="D146" s="64">
        <v>0</v>
      </c>
    </row>
    <row r="147" spans="1:4" x14ac:dyDescent="0.55000000000000004">
      <c r="A147" s="64">
        <v>321</v>
      </c>
      <c r="B147" s="64" t="s">
        <v>122</v>
      </c>
      <c r="C147" s="64">
        <v>9</v>
      </c>
      <c r="D147" s="64">
        <v>0</v>
      </c>
    </row>
    <row r="148" spans="1:4" x14ac:dyDescent="0.55000000000000004">
      <c r="A148" s="64">
        <v>322</v>
      </c>
      <c r="B148" s="64" t="s">
        <v>342</v>
      </c>
      <c r="C148" s="64">
        <v>9</v>
      </c>
      <c r="D148" s="64">
        <v>0</v>
      </c>
    </row>
    <row r="149" spans="1:4" x14ac:dyDescent="0.55000000000000004">
      <c r="A149" s="64">
        <v>378</v>
      </c>
      <c r="B149" s="64" t="s">
        <v>343</v>
      </c>
      <c r="C149" s="64">
        <v>9</v>
      </c>
      <c r="D149" s="64">
        <v>0</v>
      </c>
    </row>
    <row r="150" spans="1:4" x14ac:dyDescent="0.55000000000000004">
      <c r="A150" s="64">
        <v>379</v>
      </c>
      <c r="B150" s="64" t="s">
        <v>344</v>
      </c>
      <c r="C150" s="64">
        <v>9</v>
      </c>
      <c r="D150" s="64">
        <v>0</v>
      </c>
    </row>
    <row r="151" spans="1:4" x14ac:dyDescent="0.55000000000000004">
      <c r="A151" s="64">
        <v>380</v>
      </c>
      <c r="B151" s="64" t="s">
        <v>345</v>
      </c>
      <c r="C151" s="64">
        <v>9</v>
      </c>
      <c r="D151" s="64">
        <v>0</v>
      </c>
    </row>
    <row r="152" spans="1:4" x14ac:dyDescent="0.55000000000000004">
      <c r="A152" s="64">
        <v>342</v>
      </c>
      <c r="B152" s="64" t="s">
        <v>123</v>
      </c>
      <c r="C152" s="64">
        <v>9</v>
      </c>
      <c r="D152" s="64">
        <v>0</v>
      </c>
    </row>
    <row r="153" spans="1:4" x14ac:dyDescent="0.55000000000000004">
      <c r="A153" s="64">
        <v>323</v>
      </c>
      <c r="B153" s="64" t="s">
        <v>346</v>
      </c>
      <c r="C153" s="64">
        <v>9</v>
      </c>
      <c r="D153" s="64">
        <v>0</v>
      </c>
    </row>
    <row r="154" spans="1:4" x14ac:dyDescent="0.55000000000000004">
      <c r="A154" s="64">
        <v>324</v>
      </c>
      <c r="B154" s="64" t="s">
        <v>347</v>
      </c>
      <c r="C154" s="64">
        <v>9</v>
      </c>
      <c r="D154" s="64">
        <v>0</v>
      </c>
    </row>
    <row r="155" spans="1:4" x14ac:dyDescent="0.55000000000000004">
      <c r="A155" s="64">
        <v>325</v>
      </c>
      <c r="B155" s="64" t="s">
        <v>348</v>
      </c>
      <c r="C155" s="64">
        <v>9</v>
      </c>
      <c r="D155" s="64">
        <v>0</v>
      </c>
    </row>
    <row r="156" spans="1:4" x14ac:dyDescent="0.55000000000000004">
      <c r="A156" s="64">
        <v>326</v>
      </c>
      <c r="B156" s="64" t="s">
        <v>124</v>
      </c>
      <c r="C156" s="64">
        <v>9</v>
      </c>
      <c r="D156" s="64">
        <v>0</v>
      </c>
    </row>
    <row r="157" spans="1:4" x14ac:dyDescent="0.55000000000000004">
      <c r="A157" s="64">
        <v>386</v>
      </c>
      <c r="B157" s="64" t="s">
        <v>349</v>
      </c>
      <c r="C157" s="64">
        <v>9</v>
      </c>
      <c r="D157" s="64">
        <v>0</v>
      </c>
    </row>
    <row r="158" spans="1:4" x14ac:dyDescent="0.55000000000000004">
      <c r="A158" s="64">
        <v>387</v>
      </c>
      <c r="B158" s="64" t="s">
        <v>350</v>
      </c>
      <c r="C158" s="64">
        <v>9</v>
      </c>
      <c r="D158" s="64">
        <v>0</v>
      </c>
    </row>
    <row r="159" spans="1:4" x14ac:dyDescent="0.55000000000000004">
      <c r="A159" s="64">
        <v>388</v>
      </c>
      <c r="B159" s="64" t="s">
        <v>351</v>
      </c>
      <c r="C159" s="64">
        <v>9</v>
      </c>
      <c r="D159" s="64">
        <v>0</v>
      </c>
    </row>
    <row r="160" spans="1:4" x14ac:dyDescent="0.55000000000000004">
      <c r="A160" s="64">
        <v>389</v>
      </c>
      <c r="B160" s="64" t="s">
        <v>352</v>
      </c>
      <c r="C160" s="64">
        <v>9</v>
      </c>
      <c r="D160" s="64">
        <v>0</v>
      </c>
    </row>
    <row r="161" spans="1:4" x14ac:dyDescent="0.55000000000000004">
      <c r="A161" s="64">
        <v>327</v>
      </c>
      <c r="B161" s="64" t="s">
        <v>353</v>
      </c>
      <c r="C161" s="64">
        <v>9</v>
      </c>
      <c r="D161" s="64">
        <v>0</v>
      </c>
    </row>
    <row r="162" spans="1:4" x14ac:dyDescent="0.55000000000000004">
      <c r="A162" s="64">
        <v>328</v>
      </c>
      <c r="B162" s="64" t="s">
        <v>354</v>
      </c>
      <c r="C162" s="64">
        <v>9</v>
      </c>
      <c r="D162" s="64">
        <v>0</v>
      </c>
    </row>
    <row r="163" spans="1:4" x14ac:dyDescent="0.55000000000000004">
      <c r="A163" s="64">
        <v>329</v>
      </c>
      <c r="B163" s="64" t="s">
        <v>125</v>
      </c>
      <c r="C163" s="64">
        <v>9</v>
      </c>
      <c r="D163" s="64">
        <v>0</v>
      </c>
    </row>
    <row r="164" spans="1:4" x14ac:dyDescent="0.55000000000000004">
      <c r="A164" s="64">
        <v>330</v>
      </c>
      <c r="B164" s="64" t="s">
        <v>355</v>
      </c>
      <c r="C164" s="64">
        <v>9</v>
      </c>
      <c r="D164" s="64">
        <v>0</v>
      </c>
    </row>
    <row r="165" spans="1:4" x14ac:dyDescent="0.55000000000000004">
      <c r="A165" s="64">
        <v>340</v>
      </c>
      <c r="B165" s="64" t="s">
        <v>126</v>
      </c>
      <c r="C165" s="64">
        <v>9</v>
      </c>
      <c r="D165" s="64">
        <v>0</v>
      </c>
    </row>
    <row r="166" spans="1:4" x14ac:dyDescent="0.55000000000000004">
      <c r="A166" s="64">
        <v>148</v>
      </c>
      <c r="B166" s="64" t="s">
        <v>127</v>
      </c>
      <c r="C166" s="64">
        <v>10</v>
      </c>
      <c r="D166" s="64">
        <v>0</v>
      </c>
    </row>
    <row r="167" spans="1:4" x14ac:dyDescent="0.55000000000000004">
      <c r="A167" s="64">
        <v>352</v>
      </c>
      <c r="B167" s="64" t="s">
        <v>356</v>
      </c>
      <c r="C167" s="64">
        <v>10</v>
      </c>
      <c r="D167" s="64">
        <v>0</v>
      </c>
    </row>
    <row r="168" spans="1:4" x14ac:dyDescent="0.55000000000000004">
      <c r="A168" s="64">
        <v>150</v>
      </c>
      <c r="B168" s="64" t="s">
        <v>357</v>
      </c>
      <c r="C168" s="64">
        <v>10</v>
      </c>
      <c r="D168" s="64">
        <v>0</v>
      </c>
    </row>
    <row r="169" spans="1:4" x14ac:dyDescent="0.55000000000000004">
      <c r="A169" s="64">
        <v>151</v>
      </c>
      <c r="B169" s="64" t="s">
        <v>128</v>
      </c>
      <c r="C169" s="64">
        <v>10</v>
      </c>
      <c r="D169" s="64">
        <v>0</v>
      </c>
    </row>
    <row r="170" spans="1:4" x14ac:dyDescent="0.55000000000000004">
      <c r="A170" s="64">
        <v>152</v>
      </c>
      <c r="B170" s="64" t="s">
        <v>129</v>
      </c>
      <c r="C170" s="64">
        <v>10</v>
      </c>
      <c r="D170" s="64">
        <v>0</v>
      </c>
    </row>
    <row r="171" spans="1:4" x14ac:dyDescent="0.55000000000000004">
      <c r="A171" s="64">
        <v>295</v>
      </c>
      <c r="B171" s="64" t="s">
        <v>130</v>
      </c>
      <c r="C171" s="64">
        <v>10</v>
      </c>
      <c r="D171" s="64">
        <v>0</v>
      </c>
    </row>
    <row r="172" spans="1:4" x14ac:dyDescent="0.55000000000000004">
      <c r="A172" s="64">
        <v>154</v>
      </c>
      <c r="B172" s="64" t="s">
        <v>358</v>
      </c>
      <c r="C172" s="64">
        <v>10</v>
      </c>
      <c r="D172" s="64">
        <v>0</v>
      </c>
    </row>
    <row r="173" spans="1:4" x14ac:dyDescent="0.55000000000000004">
      <c r="A173" s="64">
        <v>370</v>
      </c>
      <c r="B173" s="64" t="s">
        <v>131</v>
      </c>
      <c r="C173" s="64">
        <v>10</v>
      </c>
      <c r="D173" s="64">
        <v>0</v>
      </c>
    </row>
    <row r="174" spans="1:4" x14ac:dyDescent="0.55000000000000004">
      <c r="A174" s="64">
        <v>155</v>
      </c>
      <c r="B174" s="64" t="s">
        <v>132</v>
      </c>
      <c r="C174" s="64">
        <v>10</v>
      </c>
      <c r="D174" s="64">
        <v>0</v>
      </c>
    </row>
    <row r="175" spans="1:4" x14ac:dyDescent="0.55000000000000004">
      <c r="A175" s="64">
        <v>156</v>
      </c>
      <c r="B175" s="64" t="s">
        <v>133</v>
      </c>
      <c r="C175" s="64">
        <v>10</v>
      </c>
      <c r="D175" s="64">
        <v>0</v>
      </c>
    </row>
    <row r="176" spans="1:4" x14ac:dyDescent="0.55000000000000004">
      <c r="A176" s="64">
        <v>157</v>
      </c>
      <c r="B176" s="64" t="s">
        <v>359</v>
      </c>
      <c r="C176" s="64">
        <v>10</v>
      </c>
      <c r="D176" s="64">
        <v>0</v>
      </c>
    </row>
    <row r="177" spans="1:4" x14ac:dyDescent="0.55000000000000004">
      <c r="A177" s="64">
        <v>159</v>
      </c>
      <c r="B177" s="64" t="s">
        <v>134</v>
      </c>
      <c r="C177" s="64">
        <v>10</v>
      </c>
      <c r="D177" s="64">
        <v>0</v>
      </c>
    </row>
    <row r="178" spans="1:4" x14ac:dyDescent="0.55000000000000004">
      <c r="A178" s="64">
        <v>162</v>
      </c>
      <c r="B178" s="64" t="s">
        <v>135</v>
      </c>
      <c r="C178" s="64">
        <v>10</v>
      </c>
      <c r="D178" s="64">
        <v>0</v>
      </c>
    </row>
    <row r="179" spans="1:4" x14ac:dyDescent="0.55000000000000004">
      <c r="A179" s="64">
        <v>396</v>
      </c>
      <c r="B179" s="64" t="s">
        <v>360</v>
      </c>
      <c r="C179" s="64">
        <v>10</v>
      </c>
      <c r="D179" s="64">
        <v>0</v>
      </c>
    </row>
    <row r="180" spans="1:4" x14ac:dyDescent="0.55000000000000004">
      <c r="A180" s="64">
        <v>374</v>
      </c>
      <c r="B180" s="64" t="s">
        <v>136</v>
      </c>
      <c r="C180" s="64">
        <v>10</v>
      </c>
      <c r="D180" s="64">
        <v>0</v>
      </c>
    </row>
    <row r="181" spans="1:4" x14ac:dyDescent="0.55000000000000004">
      <c r="A181" s="64">
        <v>164</v>
      </c>
      <c r="B181" s="64" t="s">
        <v>361</v>
      </c>
      <c r="C181" s="64">
        <v>10</v>
      </c>
      <c r="D181" s="64">
        <v>0</v>
      </c>
    </row>
    <row r="182" spans="1:4" x14ac:dyDescent="0.55000000000000004">
      <c r="A182" s="64">
        <v>166</v>
      </c>
      <c r="B182" s="64" t="s">
        <v>137</v>
      </c>
      <c r="C182" s="64">
        <v>10</v>
      </c>
      <c r="D182" s="64">
        <v>0</v>
      </c>
    </row>
    <row r="183" spans="1:4" x14ac:dyDescent="0.55000000000000004">
      <c r="A183" s="64">
        <v>353</v>
      </c>
      <c r="B183" s="64" t="s">
        <v>138</v>
      </c>
      <c r="C183" s="64">
        <v>10</v>
      </c>
      <c r="D183" s="64">
        <v>0</v>
      </c>
    </row>
    <row r="184" spans="1:4" x14ac:dyDescent="0.55000000000000004">
      <c r="A184" s="64">
        <v>167</v>
      </c>
      <c r="B184" s="64" t="s">
        <v>139</v>
      </c>
      <c r="C184" s="64">
        <v>10</v>
      </c>
      <c r="D184" s="64">
        <v>0</v>
      </c>
    </row>
    <row r="185" spans="1:4" x14ac:dyDescent="0.55000000000000004">
      <c r="A185" s="64">
        <v>169</v>
      </c>
      <c r="B185" s="64" t="s">
        <v>362</v>
      </c>
      <c r="C185" s="64">
        <v>10</v>
      </c>
      <c r="D185" s="64">
        <v>0</v>
      </c>
    </row>
    <row r="186" spans="1:4" x14ac:dyDescent="0.55000000000000004">
      <c r="A186" s="64">
        <v>170</v>
      </c>
      <c r="B186" s="64" t="s">
        <v>363</v>
      </c>
      <c r="C186" s="64">
        <v>10</v>
      </c>
      <c r="D186" s="64">
        <v>0</v>
      </c>
    </row>
    <row r="187" spans="1:4" x14ac:dyDescent="0.55000000000000004">
      <c r="A187" s="64">
        <v>171</v>
      </c>
      <c r="B187" s="64" t="s">
        <v>140</v>
      </c>
      <c r="C187" s="64">
        <v>10</v>
      </c>
      <c r="D187" s="64">
        <v>0</v>
      </c>
    </row>
    <row r="188" spans="1:4" x14ac:dyDescent="0.55000000000000004">
      <c r="A188" s="64">
        <v>172</v>
      </c>
      <c r="B188" s="64" t="s">
        <v>364</v>
      </c>
      <c r="C188" s="64">
        <v>10</v>
      </c>
      <c r="D188" s="64">
        <v>0</v>
      </c>
    </row>
    <row r="189" spans="1:4" x14ac:dyDescent="0.55000000000000004">
      <c r="A189" s="64">
        <v>302</v>
      </c>
      <c r="B189" s="64" t="s">
        <v>365</v>
      </c>
      <c r="C189" s="64">
        <v>10</v>
      </c>
      <c r="D189" s="64">
        <v>0</v>
      </c>
    </row>
    <row r="190" spans="1:4" x14ac:dyDescent="0.55000000000000004">
      <c r="A190" s="64">
        <v>173</v>
      </c>
      <c r="B190" s="64" t="s">
        <v>366</v>
      </c>
      <c r="C190" s="64">
        <v>10</v>
      </c>
      <c r="D190" s="64">
        <v>0</v>
      </c>
    </row>
    <row r="191" spans="1:4" x14ac:dyDescent="0.55000000000000004">
      <c r="A191" s="64">
        <v>174</v>
      </c>
      <c r="B191" s="64" t="s">
        <v>141</v>
      </c>
      <c r="C191" s="64">
        <v>10</v>
      </c>
      <c r="D191" s="64">
        <v>0</v>
      </c>
    </row>
    <row r="192" spans="1:4" x14ac:dyDescent="0.55000000000000004">
      <c r="A192" s="64">
        <v>175</v>
      </c>
      <c r="B192" s="64" t="s">
        <v>367</v>
      </c>
      <c r="C192" s="64">
        <v>10</v>
      </c>
      <c r="D192" s="64">
        <v>0</v>
      </c>
    </row>
    <row r="193" spans="1:4" x14ac:dyDescent="0.55000000000000004">
      <c r="A193" s="64">
        <v>176</v>
      </c>
      <c r="B193" s="64" t="s">
        <v>142</v>
      </c>
      <c r="C193" s="64">
        <v>10</v>
      </c>
      <c r="D193" s="64">
        <v>0</v>
      </c>
    </row>
    <row r="194" spans="1:4" x14ac:dyDescent="0.55000000000000004">
      <c r="A194" s="64">
        <v>177</v>
      </c>
      <c r="B194" s="64" t="s">
        <v>368</v>
      </c>
      <c r="C194" s="64">
        <v>10</v>
      </c>
      <c r="D194" s="64">
        <v>0</v>
      </c>
    </row>
    <row r="195" spans="1:4" x14ac:dyDescent="0.55000000000000004">
      <c r="A195" s="64">
        <v>183</v>
      </c>
      <c r="B195" s="64" t="s">
        <v>143</v>
      </c>
      <c r="C195" s="64">
        <v>10</v>
      </c>
      <c r="D195" s="64">
        <v>0</v>
      </c>
    </row>
    <row r="196" spans="1:4" x14ac:dyDescent="0.55000000000000004">
      <c r="A196" s="64">
        <v>308</v>
      </c>
      <c r="B196" s="64" t="s">
        <v>369</v>
      </c>
      <c r="C196" s="64">
        <v>10</v>
      </c>
      <c r="D196" s="64">
        <v>0</v>
      </c>
    </row>
    <row r="197" spans="1:4" x14ac:dyDescent="0.55000000000000004">
      <c r="A197" s="64">
        <v>186</v>
      </c>
      <c r="B197" s="64" t="s">
        <v>370</v>
      </c>
      <c r="C197" s="64">
        <v>10</v>
      </c>
      <c r="D197" s="64">
        <v>0</v>
      </c>
    </row>
    <row r="198" spans="1:4" x14ac:dyDescent="0.55000000000000004">
      <c r="A198" s="64">
        <v>191</v>
      </c>
      <c r="B198" s="64" t="s">
        <v>144</v>
      </c>
      <c r="C198" s="64">
        <v>10</v>
      </c>
      <c r="D198" s="64">
        <v>0</v>
      </c>
    </row>
    <row r="199" spans="1:4" x14ac:dyDescent="0.55000000000000004">
      <c r="A199" s="64">
        <v>297</v>
      </c>
      <c r="B199" s="64" t="s">
        <v>145</v>
      </c>
      <c r="C199" s="64">
        <v>10</v>
      </c>
      <c r="D199" s="64">
        <v>0</v>
      </c>
    </row>
    <row r="200" spans="1:4" x14ac:dyDescent="0.55000000000000004">
      <c r="A200" s="64">
        <v>194</v>
      </c>
      <c r="B200" s="64" t="s">
        <v>371</v>
      </c>
      <c r="C200" s="64">
        <v>10</v>
      </c>
      <c r="D200" s="64">
        <v>0</v>
      </c>
    </row>
    <row r="201" spans="1:4" x14ac:dyDescent="0.55000000000000004">
      <c r="A201" s="64">
        <v>313</v>
      </c>
      <c r="B201" s="64" t="s">
        <v>146</v>
      </c>
      <c r="C201" s="64">
        <v>10</v>
      </c>
      <c r="D201" s="64">
        <v>0</v>
      </c>
    </row>
    <row r="202" spans="1:4" x14ac:dyDescent="0.55000000000000004">
      <c r="A202" s="64">
        <v>196</v>
      </c>
      <c r="B202" s="64" t="s">
        <v>147</v>
      </c>
      <c r="C202" s="64">
        <v>10</v>
      </c>
      <c r="D202" s="64">
        <v>0</v>
      </c>
    </row>
    <row r="203" spans="1:4" x14ac:dyDescent="0.55000000000000004">
      <c r="A203" s="64">
        <v>197</v>
      </c>
      <c r="B203" s="64" t="s">
        <v>148</v>
      </c>
      <c r="C203" s="64">
        <v>10</v>
      </c>
      <c r="D203" s="64">
        <v>0</v>
      </c>
    </row>
    <row r="204" spans="1:4" x14ac:dyDescent="0.55000000000000004">
      <c r="A204" s="64">
        <v>198</v>
      </c>
      <c r="B204" s="64" t="s">
        <v>149</v>
      </c>
      <c r="C204" s="64">
        <v>10</v>
      </c>
      <c r="D204" s="64">
        <v>2</v>
      </c>
    </row>
    <row r="205" spans="1:4" x14ac:dyDescent="0.55000000000000004">
      <c r="A205" s="64">
        <v>199</v>
      </c>
      <c r="B205" s="64" t="s">
        <v>150</v>
      </c>
      <c r="C205" s="64">
        <v>10</v>
      </c>
      <c r="D205" s="64">
        <v>0</v>
      </c>
    </row>
    <row r="206" spans="1:4" x14ac:dyDescent="0.55000000000000004">
      <c r="A206" s="64">
        <v>331</v>
      </c>
      <c r="B206" s="64" t="s">
        <v>151</v>
      </c>
      <c r="C206" s="64">
        <v>10</v>
      </c>
      <c r="D206" s="64">
        <v>0</v>
      </c>
    </row>
    <row r="207" spans="1:4" x14ac:dyDescent="0.55000000000000004">
      <c r="A207" s="64">
        <v>332</v>
      </c>
      <c r="B207" s="64" t="s">
        <v>152</v>
      </c>
      <c r="C207" s="64">
        <v>10</v>
      </c>
      <c r="D207" s="64">
        <v>0</v>
      </c>
    </row>
    <row r="208" spans="1:4" x14ac:dyDescent="0.55000000000000004">
      <c r="A208" s="64">
        <v>333</v>
      </c>
      <c r="B208" s="64" t="s">
        <v>153</v>
      </c>
      <c r="C208" s="64">
        <v>10</v>
      </c>
      <c r="D208" s="64">
        <v>0</v>
      </c>
    </row>
    <row r="209" spans="1:4" x14ac:dyDescent="0.55000000000000004">
      <c r="A209" s="64">
        <v>335</v>
      </c>
      <c r="B209" s="64" t="s">
        <v>154</v>
      </c>
      <c r="C209" s="64">
        <v>10</v>
      </c>
      <c r="D209" s="64">
        <v>0</v>
      </c>
    </row>
    <row r="210" spans="1:4" x14ac:dyDescent="0.55000000000000004">
      <c r="A210" s="64">
        <v>200</v>
      </c>
      <c r="B210" s="64" t="s">
        <v>155</v>
      </c>
      <c r="C210" s="64">
        <v>10</v>
      </c>
      <c r="D210" s="64">
        <v>0</v>
      </c>
    </row>
    <row r="211" spans="1:4" x14ac:dyDescent="0.55000000000000004">
      <c r="A211" s="64">
        <v>385</v>
      </c>
      <c r="B211" s="64" t="s">
        <v>372</v>
      </c>
      <c r="C211" s="64">
        <v>10</v>
      </c>
      <c r="D211" s="64">
        <v>0</v>
      </c>
    </row>
    <row r="212" spans="1:4" x14ac:dyDescent="0.55000000000000004">
      <c r="A212" s="64">
        <v>381</v>
      </c>
      <c r="B212" s="64" t="s">
        <v>373</v>
      </c>
      <c r="C212" s="64">
        <v>10</v>
      </c>
      <c r="D212" s="64">
        <v>0</v>
      </c>
    </row>
    <row r="213" spans="1:4" x14ac:dyDescent="0.55000000000000004">
      <c r="A213" s="64">
        <v>382</v>
      </c>
      <c r="B213" s="64" t="s">
        <v>374</v>
      </c>
      <c r="C213" s="64">
        <v>10</v>
      </c>
      <c r="D213" s="64">
        <v>0</v>
      </c>
    </row>
    <row r="214" spans="1:4" x14ac:dyDescent="0.55000000000000004">
      <c r="A214" s="64">
        <v>383</v>
      </c>
      <c r="B214" s="64" t="s">
        <v>375</v>
      </c>
      <c r="C214" s="64">
        <v>10</v>
      </c>
      <c r="D214" s="64">
        <v>0</v>
      </c>
    </row>
    <row r="215" spans="1:4" x14ac:dyDescent="0.55000000000000004">
      <c r="A215" s="64">
        <v>347</v>
      </c>
      <c r="B215" s="64" t="s">
        <v>376</v>
      </c>
      <c r="C215" s="64">
        <v>10</v>
      </c>
      <c r="D215" s="64">
        <v>0</v>
      </c>
    </row>
    <row r="216" spans="1:4" x14ac:dyDescent="0.55000000000000004">
      <c r="A216" s="64">
        <v>348</v>
      </c>
      <c r="B216" s="64" t="s">
        <v>377</v>
      </c>
      <c r="C216" s="64">
        <v>10</v>
      </c>
      <c r="D216" s="64">
        <v>0</v>
      </c>
    </row>
    <row r="217" spans="1:4" x14ac:dyDescent="0.55000000000000004">
      <c r="A217" s="64">
        <v>349</v>
      </c>
      <c r="B217" s="64" t="s">
        <v>378</v>
      </c>
      <c r="C217" s="64">
        <v>10</v>
      </c>
      <c r="D217" s="64">
        <v>0</v>
      </c>
    </row>
    <row r="218" spans="1:4" x14ac:dyDescent="0.55000000000000004">
      <c r="A218" s="64">
        <v>350</v>
      </c>
      <c r="B218" s="64" t="s">
        <v>379</v>
      </c>
      <c r="C218" s="64">
        <v>10</v>
      </c>
      <c r="D218" s="64">
        <v>0</v>
      </c>
    </row>
    <row r="219" spans="1:4" x14ac:dyDescent="0.55000000000000004">
      <c r="A219" s="64">
        <v>390</v>
      </c>
      <c r="B219" s="64" t="s">
        <v>380</v>
      </c>
      <c r="C219" s="64">
        <v>10</v>
      </c>
      <c r="D219" s="64">
        <v>0</v>
      </c>
    </row>
    <row r="220" spans="1:4" x14ac:dyDescent="0.55000000000000004">
      <c r="A220" s="64">
        <v>391</v>
      </c>
      <c r="B220" s="64" t="s">
        <v>381</v>
      </c>
      <c r="C220" s="64">
        <v>10</v>
      </c>
      <c r="D220" s="64">
        <v>0</v>
      </c>
    </row>
    <row r="221" spans="1:4" x14ac:dyDescent="0.55000000000000004">
      <c r="A221" s="64">
        <v>392</v>
      </c>
      <c r="B221" s="64" t="s">
        <v>382</v>
      </c>
      <c r="C221" s="64">
        <v>10</v>
      </c>
      <c r="D221" s="64">
        <v>0</v>
      </c>
    </row>
    <row r="222" spans="1:4" x14ac:dyDescent="0.55000000000000004">
      <c r="A222" s="64">
        <v>393</v>
      </c>
      <c r="B222" s="64" t="s">
        <v>383</v>
      </c>
      <c r="C222" s="64">
        <v>10</v>
      </c>
      <c r="D222" s="64">
        <v>0</v>
      </c>
    </row>
    <row r="223" spans="1:4" x14ac:dyDescent="0.55000000000000004">
      <c r="A223" s="64">
        <v>336</v>
      </c>
      <c r="B223" s="64" t="s">
        <v>156</v>
      </c>
      <c r="C223" s="64">
        <v>10</v>
      </c>
      <c r="D223" s="64">
        <v>0</v>
      </c>
    </row>
    <row r="224" spans="1:4" x14ac:dyDescent="0.55000000000000004">
      <c r="A224" s="64">
        <v>337</v>
      </c>
      <c r="B224" s="64" t="s">
        <v>157</v>
      </c>
      <c r="C224" s="64">
        <v>10</v>
      </c>
      <c r="D224" s="64">
        <v>0</v>
      </c>
    </row>
    <row r="225" spans="1:4" x14ac:dyDescent="0.55000000000000004">
      <c r="A225" s="64">
        <v>338</v>
      </c>
      <c r="B225" s="64" t="s">
        <v>158</v>
      </c>
      <c r="C225" s="64">
        <v>10</v>
      </c>
      <c r="D225" s="64">
        <v>0</v>
      </c>
    </row>
    <row r="226" spans="1:4" x14ac:dyDescent="0.55000000000000004">
      <c r="A226" s="64">
        <v>339</v>
      </c>
      <c r="B226" s="64" t="s">
        <v>159</v>
      </c>
      <c r="C226" s="64">
        <v>10</v>
      </c>
      <c r="D226" s="64">
        <v>0</v>
      </c>
    </row>
    <row r="227" spans="1:4" x14ac:dyDescent="0.55000000000000004">
      <c r="A227" s="64">
        <v>341</v>
      </c>
      <c r="B227" s="64" t="s">
        <v>160</v>
      </c>
      <c r="C227" s="64">
        <v>10</v>
      </c>
      <c r="D227" s="64">
        <v>0</v>
      </c>
    </row>
    <row r="228" spans="1:4" x14ac:dyDescent="0.55000000000000004">
      <c r="A228" s="64">
        <v>202</v>
      </c>
      <c r="B228" s="64" t="s">
        <v>384</v>
      </c>
      <c r="C228" s="64">
        <v>11</v>
      </c>
      <c r="D228" s="64">
        <v>1</v>
      </c>
    </row>
    <row r="229" spans="1:4" x14ac:dyDescent="0.55000000000000004">
      <c r="A229" s="64">
        <v>203</v>
      </c>
      <c r="B229" s="64" t="s">
        <v>385</v>
      </c>
      <c r="C229" s="64">
        <v>11</v>
      </c>
      <c r="D229" s="64">
        <v>1</v>
      </c>
    </row>
    <row r="230" spans="1:4" x14ac:dyDescent="0.55000000000000004">
      <c r="A230" s="64">
        <v>204</v>
      </c>
      <c r="B230" s="64" t="s">
        <v>161</v>
      </c>
      <c r="C230" s="64">
        <v>10</v>
      </c>
      <c r="D230" s="64">
        <v>0</v>
      </c>
    </row>
    <row r="231" spans="1:4" x14ac:dyDescent="0.55000000000000004">
      <c r="A231" s="64">
        <v>301</v>
      </c>
      <c r="B231" s="64" t="s">
        <v>162</v>
      </c>
      <c r="C231" s="64">
        <v>10</v>
      </c>
      <c r="D231" s="64">
        <v>0</v>
      </c>
    </row>
    <row r="232" spans="1:4" x14ac:dyDescent="0.55000000000000004">
      <c r="A232" s="64">
        <v>206</v>
      </c>
      <c r="B232" s="64" t="s">
        <v>386</v>
      </c>
      <c r="C232" s="64">
        <v>11</v>
      </c>
      <c r="D232" s="64">
        <v>0</v>
      </c>
    </row>
    <row r="233" spans="1:4" x14ac:dyDescent="0.55000000000000004">
      <c r="A233" s="64">
        <v>207</v>
      </c>
      <c r="B233" s="64" t="s">
        <v>163</v>
      </c>
      <c r="C233" s="64">
        <v>11</v>
      </c>
      <c r="D233" s="64">
        <v>0</v>
      </c>
    </row>
    <row r="234" spans="1:4" x14ac:dyDescent="0.55000000000000004">
      <c r="A234" s="64">
        <v>208</v>
      </c>
      <c r="B234" s="64" t="s">
        <v>167</v>
      </c>
      <c r="C234" s="64">
        <v>11</v>
      </c>
      <c r="D234" s="64">
        <v>0</v>
      </c>
    </row>
    <row r="235" spans="1:4" x14ac:dyDescent="0.55000000000000004">
      <c r="A235" s="64">
        <v>209</v>
      </c>
      <c r="B235" s="64" t="s">
        <v>168</v>
      </c>
      <c r="C235" s="64">
        <v>11</v>
      </c>
      <c r="D235" s="64">
        <v>0</v>
      </c>
    </row>
    <row r="236" spans="1:4" x14ac:dyDescent="0.55000000000000004">
      <c r="A236" s="64">
        <v>289</v>
      </c>
      <c r="B236" s="64" t="s">
        <v>169</v>
      </c>
      <c r="C236" s="64">
        <v>11</v>
      </c>
      <c r="D236" s="64">
        <v>0</v>
      </c>
    </row>
    <row r="237" spans="1:4" x14ac:dyDescent="0.55000000000000004">
      <c r="A237" s="64">
        <v>210</v>
      </c>
      <c r="B237" s="64" t="s">
        <v>170</v>
      </c>
      <c r="C237" s="64">
        <v>11</v>
      </c>
      <c r="D237" s="64">
        <v>0</v>
      </c>
    </row>
    <row r="238" spans="1:4" x14ac:dyDescent="0.55000000000000004">
      <c r="A238" s="64">
        <v>306</v>
      </c>
      <c r="B238" s="64" t="s">
        <v>171</v>
      </c>
      <c r="C238" s="64">
        <v>11</v>
      </c>
      <c r="D238" s="64">
        <v>0</v>
      </c>
    </row>
    <row r="239" spans="1:4" x14ac:dyDescent="0.55000000000000004">
      <c r="A239" s="64">
        <v>212</v>
      </c>
      <c r="B239" s="64" t="s">
        <v>387</v>
      </c>
      <c r="C239" s="64">
        <v>11</v>
      </c>
      <c r="D239" s="64">
        <v>0</v>
      </c>
    </row>
    <row r="240" spans="1:4" x14ac:dyDescent="0.55000000000000004">
      <c r="A240" s="64">
        <v>213</v>
      </c>
      <c r="B240" s="64" t="s">
        <v>388</v>
      </c>
      <c r="C240" s="64">
        <v>11</v>
      </c>
      <c r="D240" s="64">
        <v>0</v>
      </c>
    </row>
    <row r="241" spans="1:4" x14ac:dyDescent="0.55000000000000004">
      <c r="A241" s="64">
        <v>214</v>
      </c>
      <c r="B241" s="64" t="s">
        <v>172</v>
      </c>
      <c r="C241" s="64">
        <v>11</v>
      </c>
      <c r="D241" s="64">
        <v>0</v>
      </c>
    </row>
    <row r="242" spans="1:4" x14ac:dyDescent="0.55000000000000004">
      <c r="A242" s="64">
        <v>215</v>
      </c>
      <c r="B242" s="64" t="s">
        <v>173</v>
      </c>
      <c r="C242" s="64">
        <v>11</v>
      </c>
      <c r="D242" s="64">
        <v>0</v>
      </c>
    </row>
    <row r="243" spans="1:4" x14ac:dyDescent="0.55000000000000004">
      <c r="A243" s="64">
        <v>216</v>
      </c>
      <c r="B243" s="64" t="s">
        <v>174</v>
      </c>
      <c r="C243" s="64">
        <v>11</v>
      </c>
      <c r="D243" s="64">
        <v>0</v>
      </c>
    </row>
    <row r="244" spans="1:4" x14ac:dyDescent="0.55000000000000004">
      <c r="A244" s="64">
        <v>217</v>
      </c>
      <c r="B244" s="64" t="s">
        <v>175</v>
      </c>
      <c r="C244" s="64">
        <v>11</v>
      </c>
      <c r="D244" s="64">
        <v>0</v>
      </c>
    </row>
    <row r="245" spans="1:4" x14ac:dyDescent="0.55000000000000004">
      <c r="A245" s="64">
        <v>218</v>
      </c>
      <c r="B245" s="64" t="s">
        <v>176</v>
      </c>
      <c r="C245" s="64">
        <v>11</v>
      </c>
      <c r="D245" s="64">
        <v>1</v>
      </c>
    </row>
    <row r="246" spans="1:4" x14ac:dyDescent="0.55000000000000004">
      <c r="A246" s="64">
        <v>290</v>
      </c>
      <c r="B246" s="64" t="s">
        <v>177</v>
      </c>
      <c r="C246" s="64">
        <v>11</v>
      </c>
      <c r="D246" s="64">
        <v>0</v>
      </c>
    </row>
    <row r="247" spans="1:4" x14ac:dyDescent="0.55000000000000004">
      <c r="A247" s="64">
        <v>219</v>
      </c>
      <c r="B247" s="64" t="s">
        <v>389</v>
      </c>
      <c r="C247" s="64">
        <v>11</v>
      </c>
      <c r="D247" s="64">
        <v>0</v>
      </c>
    </row>
    <row r="248" spans="1:4" x14ac:dyDescent="0.55000000000000004">
      <c r="A248" s="64">
        <v>220</v>
      </c>
      <c r="B248" s="64" t="s">
        <v>178</v>
      </c>
      <c r="C248" s="64">
        <v>11</v>
      </c>
      <c r="D248" s="64">
        <v>0</v>
      </c>
    </row>
    <row r="249" spans="1:4" x14ac:dyDescent="0.55000000000000004">
      <c r="A249" s="64">
        <v>291</v>
      </c>
      <c r="B249" s="64" t="s">
        <v>390</v>
      </c>
      <c r="C249" s="64">
        <v>11</v>
      </c>
      <c r="D249" s="64">
        <v>0</v>
      </c>
    </row>
    <row r="250" spans="1:4" x14ac:dyDescent="0.55000000000000004">
      <c r="A250" s="64">
        <v>221</v>
      </c>
      <c r="B250" s="64" t="s">
        <v>179</v>
      </c>
      <c r="C250" s="64">
        <v>11</v>
      </c>
      <c r="D250" s="64">
        <v>0</v>
      </c>
    </row>
    <row r="251" spans="1:4" x14ac:dyDescent="0.55000000000000004">
      <c r="A251" s="64">
        <v>222</v>
      </c>
      <c r="B251" s="64" t="s">
        <v>391</v>
      </c>
      <c r="C251" s="64">
        <v>11</v>
      </c>
      <c r="D251" s="64">
        <v>0</v>
      </c>
    </row>
    <row r="252" spans="1:4" x14ac:dyDescent="0.55000000000000004">
      <c r="A252" s="64">
        <v>223</v>
      </c>
      <c r="B252" s="64" t="s">
        <v>180</v>
      </c>
      <c r="C252" s="64">
        <v>11</v>
      </c>
      <c r="D252" s="64">
        <v>0</v>
      </c>
    </row>
    <row r="253" spans="1:4" x14ac:dyDescent="0.55000000000000004">
      <c r="A253" s="64">
        <v>303</v>
      </c>
      <c r="B253" s="64" t="s">
        <v>392</v>
      </c>
      <c r="C253" s="64">
        <v>11</v>
      </c>
      <c r="D253" s="64">
        <v>0</v>
      </c>
    </row>
    <row r="254" spans="1:4" x14ac:dyDescent="0.55000000000000004">
      <c r="A254" s="64">
        <v>224</v>
      </c>
      <c r="B254" s="64" t="s">
        <v>181</v>
      </c>
      <c r="C254" s="64">
        <v>11</v>
      </c>
      <c r="D254" s="64">
        <v>0</v>
      </c>
    </row>
    <row r="255" spans="1:4" x14ac:dyDescent="0.55000000000000004">
      <c r="A255" s="64">
        <v>225</v>
      </c>
      <c r="B255" s="64" t="s">
        <v>393</v>
      </c>
      <c r="C255" s="64">
        <v>11</v>
      </c>
      <c r="D255" s="64">
        <v>0</v>
      </c>
    </row>
    <row r="256" spans="1:4" x14ac:dyDescent="0.55000000000000004">
      <c r="A256" s="64">
        <v>226</v>
      </c>
      <c r="B256" s="64" t="s">
        <v>182</v>
      </c>
      <c r="C256" s="64">
        <v>11</v>
      </c>
      <c r="D256" s="64">
        <v>1</v>
      </c>
    </row>
    <row r="257" spans="1:4" x14ac:dyDescent="0.55000000000000004">
      <c r="A257" s="64">
        <v>287</v>
      </c>
      <c r="B257" s="64" t="s">
        <v>183</v>
      </c>
      <c r="C257" s="64">
        <v>11</v>
      </c>
      <c r="D257" s="64">
        <v>0</v>
      </c>
    </row>
    <row r="258" spans="1:4" x14ac:dyDescent="0.55000000000000004">
      <c r="A258" s="64">
        <v>363</v>
      </c>
      <c r="B258" s="64" t="s">
        <v>394</v>
      </c>
      <c r="C258" s="64">
        <v>11</v>
      </c>
      <c r="D258" s="64">
        <v>0</v>
      </c>
    </row>
    <row r="259" spans="1:4" x14ac:dyDescent="0.55000000000000004">
      <c r="A259" s="64">
        <v>227</v>
      </c>
      <c r="B259" s="64" t="s">
        <v>184</v>
      </c>
      <c r="C259" s="64">
        <v>11</v>
      </c>
      <c r="D259" s="64">
        <v>0</v>
      </c>
    </row>
    <row r="260" spans="1:4" x14ac:dyDescent="0.55000000000000004">
      <c r="A260" s="64">
        <v>228</v>
      </c>
      <c r="B260" s="64" t="s">
        <v>185</v>
      </c>
      <c r="C260" s="64">
        <v>11</v>
      </c>
      <c r="D260" s="64">
        <v>0</v>
      </c>
    </row>
    <row r="261" spans="1:4" x14ac:dyDescent="0.55000000000000004">
      <c r="A261" s="64">
        <v>229</v>
      </c>
      <c r="B261" s="64" t="s">
        <v>186</v>
      </c>
      <c r="C261" s="64">
        <v>11</v>
      </c>
      <c r="D261" s="64">
        <v>0</v>
      </c>
    </row>
    <row r="262" spans="1:4" x14ac:dyDescent="0.55000000000000004">
      <c r="A262" s="64">
        <v>230</v>
      </c>
      <c r="B262" s="64" t="s">
        <v>187</v>
      </c>
      <c r="C262" s="64">
        <v>11</v>
      </c>
      <c r="D262" s="64">
        <v>0</v>
      </c>
    </row>
    <row r="263" spans="1:4" x14ac:dyDescent="0.55000000000000004">
      <c r="A263" s="64">
        <v>231</v>
      </c>
      <c r="B263" s="64" t="s">
        <v>395</v>
      </c>
      <c r="C263" s="64">
        <v>11</v>
      </c>
      <c r="D263" s="64">
        <v>0</v>
      </c>
    </row>
    <row r="264" spans="1:4" x14ac:dyDescent="0.55000000000000004">
      <c r="A264" s="64">
        <v>292</v>
      </c>
      <c r="B264" s="64" t="s">
        <v>188</v>
      </c>
      <c r="C264" s="64">
        <v>11</v>
      </c>
      <c r="D264" s="64">
        <v>0</v>
      </c>
    </row>
    <row r="265" spans="1:4" x14ac:dyDescent="0.55000000000000004">
      <c r="A265" s="64">
        <v>232</v>
      </c>
      <c r="B265" s="64" t="s">
        <v>189</v>
      </c>
      <c r="C265" s="64">
        <v>11</v>
      </c>
      <c r="D265" s="64">
        <v>0</v>
      </c>
    </row>
    <row r="266" spans="1:4" x14ac:dyDescent="0.55000000000000004">
      <c r="A266" s="64">
        <v>233</v>
      </c>
      <c r="B266" s="64" t="s">
        <v>190</v>
      </c>
      <c r="C266" s="64">
        <v>11</v>
      </c>
      <c r="D266" s="64">
        <v>0</v>
      </c>
    </row>
    <row r="267" spans="1:4" x14ac:dyDescent="0.55000000000000004">
      <c r="A267" s="64">
        <v>293</v>
      </c>
      <c r="B267" s="64" t="s">
        <v>191</v>
      </c>
      <c r="C267" s="64">
        <v>11</v>
      </c>
      <c r="D267" s="64">
        <v>0</v>
      </c>
    </row>
    <row r="268" spans="1:4" x14ac:dyDescent="0.55000000000000004">
      <c r="A268" s="64">
        <v>234</v>
      </c>
      <c r="B268" s="64" t="s">
        <v>396</v>
      </c>
      <c r="C268" s="64">
        <v>11</v>
      </c>
      <c r="D268" s="64">
        <v>0</v>
      </c>
    </row>
    <row r="269" spans="1:4" x14ac:dyDescent="0.55000000000000004">
      <c r="A269" s="64">
        <v>235</v>
      </c>
      <c r="B269" s="64" t="s">
        <v>397</v>
      </c>
      <c r="C269" s="64">
        <v>11</v>
      </c>
      <c r="D269" s="64">
        <v>0</v>
      </c>
    </row>
    <row r="270" spans="1:4" x14ac:dyDescent="0.55000000000000004">
      <c r="A270" s="64">
        <v>236</v>
      </c>
      <c r="B270" s="64" t="s">
        <v>192</v>
      </c>
      <c r="C270" s="64">
        <v>11</v>
      </c>
      <c r="D270" s="64">
        <v>0</v>
      </c>
    </row>
    <row r="271" spans="1:4" x14ac:dyDescent="0.55000000000000004">
      <c r="A271" s="64">
        <v>237</v>
      </c>
      <c r="B271" s="64" t="s">
        <v>193</v>
      </c>
      <c r="C271" s="64">
        <v>11</v>
      </c>
      <c r="D271" s="64">
        <v>0</v>
      </c>
    </row>
    <row r="272" spans="1:4" x14ac:dyDescent="0.55000000000000004">
      <c r="A272" s="64">
        <v>238</v>
      </c>
      <c r="B272" s="64" t="s">
        <v>194</v>
      </c>
      <c r="C272" s="64">
        <v>11</v>
      </c>
      <c r="D272" s="64">
        <v>0</v>
      </c>
    </row>
    <row r="273" spans="1:4" x14ac:dyDescent="0.55000000000000004">
      <c r="A273" s="64">
        <v>304</v>
      </c>
      <c r="B273" s="64" t="s">
        <v>195</v>
      </c>
      <c r="C273" s="64">
        <v>11</v>
      </c>
      <c r="D273" s="64">
        <v>0</v>
      </c>
    </row>
    <row r="274" spans="1:4" x14ac:dyDescent="0.55000000000000004">
      <c r="A274" s="64">
        <v>239</v>
      </c>
      <c r="B274" s="64" t="s">
        <v>398</v>
      </c>
      <c r="C274" s="64">
        <v>11</v>
      </c>
      <c r="D274" s="64">
        <v>0</v>
      </c>
    </row>
    <row r="275" spans="1:4" x14ac:dyDescent="0.55000000000000004">
      <c r="A275" s="64">
        <v>240</v>
      </c>
      <c r="B275" s="64" t="s">
        <v>196</v>
      </c>
      <c r="C275" s="64">
        <v>11</v>
      </c>
      <c r="D275" s="64">
        <v>0</v>
      </c>
    </row>
    <row r="276" spans="1:4" x14ac:dyDescent="0.55000000000000004">
      <c r="A276" s="64">
        <v>241</v>
      </c>
      <c r="B276" s="64" t="s">
        <v>197</v>
      </c>
      <c r="C276" s="64">
        <v>11</v>
      </c>
      <c r="D276" s="64">
        <v>0</v>
      </c>
    </row>
    <row r="277" spans="1:4" x14ac:dyDescent="0.55000000000000004">
      <c r="A277" s="64">
        <v>242</v>
      </c>
      <c r="B277" s="64" t="s">
        <v>399</v>
      </c>
      <c r="C277" s="64">
        <v>11</v>
      </c>
      <c r="D277" s="64">
        <v>0</v>
      </c>
    </row>
    <row r="278" spans="1:4" x14ac:dyDescent="0.55000000000000004">
      <c r="A278" s="64">
        <v>243</v>
      </c>
      <c r="B278" s="64" t="s">
        <v>400</v>
      </c>
      <c r="C278" s="64">
        <v>11</v>
      </c>
      <c r="D278" s="64">
        <v>0</v>
      </c>
    </row>
    <row r="279" spans="1:4" x14ac:dyDescent="0.55000000000000004">
      <c r="A279" s="64">
        <v>244</v>
      </c>
      <c r="B279" s="64" t="s">
        <v>198</v>
      </c>
      <c r="C279" s="64">
        <v>11</v>
      </c>
      <c r="D279" s="64">
        <v>0</v>
      </c>
    </row>
    <row r="280" spans="1:4" x14ac:dyDescent="0.55000000000000004">
      <c r="A280" s="64">
        <v>248</v>
      </c>
      <c r="B280" s="64" t="s">
        <v>199</v>
      </c>
      <c r="C280" s="64">
        <v>11</v>
      </c>
      <c r="D280" s="64">
        <v>0</v>
      </c>
    </row>
    <row r="281" spans="1:4" x14ac:dyDescent="0.55000000000000004">
      <c r="A281" s="64">
        <v>249</v>
      </c>
      <c r="B281" s="64" t="s">
        <v>200</v>
      </c>
      <c r="C281" s="64">
        <v>11</v>
      </c>
      <c r="D281" s="64">
        <v>1</v>
      </c>
    </row>
    <row r="282" spans="1:4" x14ac:dyDescent="0.55000000000000004">
      <c r="A282" s="64">
        <v>366</v>
      </c>
      <c r="B282" s="64" t="s">
        <v>201</v>
      </c>
      <c r="C282" s="64">
        <v>11</v>
      </c>
      <c r="D282" s="64">
        <v>0</v>
      </c>
    </row>
    <row r="283" spans="1:4" x14ac:dyDescent="0.55000000000000004">
      <c r="A283" s="64">
        <v>250</v>
      </c>
      <c r="B283" s="64" t="s">
        <v>202</v>
      </c>
      <c r="C283" s="64">
        <v>11</v>
      </c>
      <c r="D283" s="64">
        <v>0</v>
      </c>
    </row>
    <row r="284" spans="1:4" x14ac:dyDescent="0.55000000000000004">
      <c r="A284" s="64">
        <v>294</v>
      </c>
      <c r="B284" s="64" t="s">
        <v>203</v>
      </c>
      <c r="C284" s="64">
        <v>11</v>
      </c>
      <c r="D284" s="64">
        <v>0</v>
      </c>
    </row>
    <row r="285" spans="1:4" x14ac:dyDescent="0.55000000000000004">
      <c r="A285" s="64">
        <v>251</v>
      </c>
      <c r="B285" s="64" t="s">
        <v>204</v>
      </c>
      <c r="C285" s="64">
        <v>11</v>
      </c>
      <c r="D285" s="64">
        <v>0</v>
      </c>
    </row>
    <row r="286" spans="1:4" x14ac:dyDescent="0.55000000000000004">
      <c r="A286" s="64">
        <v>252</v>
      </c>
      <c r="B286" s="64" t="s">
        <v>205</v>
      </c>
      <c r="C286" s="64">
        <v>11</v>
      </c>
      <c r="D286" s="64">
        <v>0</v>
      </c>
    </row>
    <row r="287" spans="1:4" x14ac:dyDescent="0.55000000000000004">
      <c r="A287" s="64">
        <v>309</v>
      </c>
      <c r="B287" s="64" t="s">
        <v>401</v>
      </c>
      <c r="C287" s="64">
        <v>11</v>
      </c>
      <c r="D287" s="64">
        <v>0</v>
      </c>
    </row>
    <row r="288" spans="1:4" x14ac:dyDescent="0.55000000000000004">
      <c r="A288" s="64">
        <v>253</v>
      </c>
      <c r="B288" s="64" t="s">
        <v>206</v>
      </c>
      <c r="C288" s="64">
        <v>11</v>
      </c>
      <c r="D288" s="64">
        <v>0</v>
      </c>
    </row>
    <row r="289" spans="1:4" x14ac:dyDescent="0.55000000000000004">
      <c r="A289" s="64">
        <v>254</v>
      </c>
      <c r="B289" s="64" t="s">
        <v>207</v>
      </c>
      <c r="C289" s="64">
        <v>11</v>
      </c>
      <c r="D289" s="64">
        <v>0</v>
      </c>
    </row>
    <row r="290" spans="1:4" x14ac:dyDescent="0.55000000000000004">
      <c r="A290" s="64">
        <v>255</v>
      </c>
      <c r="B290" s="64" t="s">
        <v>208</v>
      </c>
      <c r="C290" s="64">
        <v>11</v>
      </c>
      <c r="D290" s="64">
        <v>0</v>
      </c>
    </row>
    <row r="291" spans="1:4" x14ac:dyDescent="0.55000000000000004">
      <c r="A291" s="64">
        <v>256</v>
      </c>
      <c r="B291" s="64" t="s">
        <v>402</v>
      </c>
      <c r="C291" s="64">
        <v>11</v>
      </c>
      <c r="D291" s="64">
        <v>0</v>
      </c>
    </row>
    <row r="292" spans="1:4" x14ac:dyDescent="0.55000000000000004">
      <c r="A292" s="64">
        <v>257</v>
      </c>
      <c r="B292" s="64" t="s">
        <v>209</v>
      </c>
      <c r="C292" s="64">
        <v>11</v>
      </c>
      <c r="D292" s="64">
        <v>0</v>
      </c>
    </row>
    <row r="293" spans="1:4" x14ac:dyDescent="0.55000000000000004">
      <c r="A293" s="64">
        <v>258</v>
      </c>
      <c r="B293" s="64" t="s">
        <v>210</v>
      </c>
      <c r="C293" s="64">
        <v>11</v>
      </c>
      <c r="D293" s="64">
        <v>0</v>
      </c>
    </row>
    <row r="294" spans="1:4" x14ac:dyDescent="0.55000000000000004">
      <c r="A294" s="64">
        <v>259</v>
      </c>
      <c r="B294" s="64" t="s">
        <v>211</v>
      </c>
      <c r="C294" s="64">
        <v>11</v>
      </c>
      <c r="D294" s="64">
        <v>0</v>
      </c>
    </row>
    <row r="295" spans="1:4" x14ac:dyDescent="0.55000000000000004">
      <c r="A295" s="64">
        <v>260</v>
      </c>
      <c r="B295" s="64" t="s">
        <v>212</v>
      </c>
      <c r="C295" s="64">
        <v>11</v>
      </c>
      <c r="D295" s="64">
        <v>0</v>
      </c>
    </row>
    <row r="296" spans="1:4" x14ac:dyDescent="0.55000000000000004">
      <c r="A296" s="64">
        <v>261</v>
      </c>
      <c r="B296" s="64" t="s">
        <v>213</v>
      </c>
      <c r="C296" s="64">
        <v>11</v>
      </c>
      <c r="D296" s="64">
        <v>0</v>
      </c>
    </row>
    <row r="297" spans="1:4" x14ac:dyDescent="0.55000000000000004">
      <c r="A297" s="64">
        <v>262</v>
      </c>
      <c r="B297" s="64" t="s">
        <v>214</v>
      </c>
      <c r="C297" s="64">
        <v>11</v>
      </c>
      <c r="D297" s="64">
        <v>0</v>
      </c>
    </row>
    <row r="298" spans="1:4" x14ac:dyDescent="0.55000000000000004">
      <c r="A298" s="64">
        <v>263</v>
      </c>
      <c r="B298" s="64" t="s">
        <v>215</v>
      </c>
      <c r="C298" s="64">
        <v>11</v>
      </c>
      <c r="D298" s="64">
        <v>0</v>
      </c>
    </row>
    <row r="299" spans="1:4" x14ac:dyDescent="0.55000000000000004">
      <c r="A299" s="64">
        <v>264</v>
      </c>
      <c r="B299" s="64" t="s">
        <v>216</v>
      </c>
      <c r="C299" s="64">
        <v>11</v>
      </c>
      <c r="D299" s="64">
        <v>0</v>
      </c>
    </row>
    <row r="300" spans="1:4" x14ac:dyDescent="0.55000000000000004">
      <c r="A300" s="64">
        <v>265</v>
      </c>
      <c r="B300" s="64" t="s">
        <v>217</v>
      </c>
      <c r="C300" s="64">
        <v>11</v>
      </c>
      <c r="D300" s="64">
        <v>0</v>
      </c>
    </row>
    <row r="301" spans="1:4" x14ac:dyDescent="0.55000000000000004">
      <c r="A301" s="64">
        <v>296</v>
      </c>
      <c r="B301" s="64" t="s">
        <v>218</v>
      </c>
      <c r="C301" s="64">
        <v>11</v>
      </c>
      <c r="D301" s="64">
        <v>0</v>
      </c>
    </row>
    <row r="302" spans="1:4" x14ac:dyDescent="0.55000000000000004">
      <c r="A302" s="64">
        <v>266</v>
      </c>
      <c r="B302" s="64" t="s">
        <v>219</v>
      </c>
      <c r="C302" s="64">
        <v>11</v>
      </c>
      <c r="D302" s="64">
        <v>0</v>
      </c>
    </row>
    <row r="303" spans="1:4" x14ac:dyDescent="0.55000000000000004">
      <c r="A303" s="64">
        <v>267</v>
      </c>
      <c r="B303" s="64" t="s">
        <v>220</v>
      </c>
      <c r="C303" s="64">
        <v>11</v>
      </c>
      <c r="D303" s="64">
        <v>0</v>
      </c>
    </row>
    <row r="304" spans="1:4" x14ac:dyDescent="0.55000000000000004">
      <c r="A304" s="64">
        <v>268</v>
      </c>
      <c r="B304" s="64" t="s">
        <v>403</v>
      </c>
      <c r="C304" s="64">
        <v>11</v>
      </c>
      <c r="D304" s="64">
        <v>0</v>
      </c>
    </row>
    <row r="305" spans="1:4" x14ac:dyDescent="0.55000000000000004">
      <c r="A305" s="64">
        <v>397</v>
      </c>
      <c r="B305" s="64" t="s">
        <v>404</v>
      </c>
      <c r="C305" s="64">
        <v>10</v>
      </c>
      <c r="D305" s="64">
        <v>0</v>
      </c>
    </row>
    <row r="306" spans="1:4" x14ac:dyDescent="0.55000000000000004">
      <c r="A306" s="64">
        <v>269</v>
      </c>
      <c r="B306" s="64" t="s">
        <v>405</v>
      </c>
      <c r="C306" s="64">
        <v>15</v>
      </c>
      <c r="D306" s="64">
        <v>0</v>
      </c>
    </row>
    <row r="307" spans="1:4" x14ac:dyDescent="0.55000000000000004">
      <c r="A307" s="64">
        <v>312</v>
      </c>
      <c r="B307" s="64" t="s">
        <v>221</v>
      </c>
      <c r="C307" s="64">
        <v>15</v>
      </c>
      <c r="D307" s="64">
        <v>0</v>
      </c>
    </row>
    <row r="308" spans="1:4" x14ac:dyDescent="0.55000000000000004">
      <c r="A308" s="64">
        <v>270</v>
      </c>
      <c r="B308" s="64" t="s">
        <v>222</v>
      </c>
      <c r="C308" s="64">
        <v>15</v>
      </c>
      <c r="D308" s="64">
        <v>0</v>
      </c>
    </row>
    <row r="309" spans="1:4" x14ac:dyDescent="0.55000000000000004">
      <c r="A309" s="64">
        <v>271</v>
      </c>
      <c r="B309" s="64" t="s">
        <v>406</v>
      </c>
      <c r="C309" s="64">
        <v>15</v>
      </c>
      <c r="D309" s="64">
        <v>0</v>
      </c>
    </row>
    <row r="310" spans="1:4" x14ac:dyDescent="0.55000000000000004">
      <c r="A310" s="64">
        <v>272</v>
      </c>
      <c r="B310" s="64" t="s">
        <v>407</v>
      </c>
      <c r="C310" s="64">
        <v>15</v>
      </c>
      <c r="D310" s="64">
        <v>0</v>
      </c>
    </row>
    <row r="311" spans="1:4" x14ac:dyDescent="0.55000000000000004">
      <c r="A311" s="64">
        <v>273</v>
      </c>
      <c r="B311" s="64" t="s">
        <v>408</v>
      </c>
      <c r="C311" s="64">
        <v>15</v>
      </c>
      <c r="D311" s="64">
        <v>0</v>
      </c>
    </row>
    <row r="312" spans="1:4" x14ac:dyDescent="0.55000000000000004">
      <c r="A312" s="64">
        <v>274</v>
      </c>
      <c r="B312" s="64" t="s">
        <v>409</v>
      </c>
      <c r="C312" s="64">
        <v>15</v>
      </c>
      <c r="D312" s="64">
        <v>0</v>
      </c>
    </row>
    <row r="313" spans="1:4" x14ac:dyDescent="0.55000000000000004">
      <c r="A313" s="64">
        <v>275</v>
      </c>
      <c r="B313" s="64" t="s">
        <v>223</v>
      </c>
      <c r="C313" s="64">
        <v>15</v>
      </c>
      <c r="D313" s="64">
        <v>1</v>
      </c>
    </row>
    <row r="314" spans="1:4" x14ac:dyDescent="0.55000000000000004">
      <c r="A314" s="64">
        <v>276</v>
      </c>
      <c r="B314" s="64" t="s">
        <v>410</v>
      </c>
      <c r="C314" s="64">
        <v>15</v>
      </c>
      <c r="D314" s="64">
        <v>0</v>
      </c>
    </row>
    <row r="315" spans="1:4" x14ac:dyDescent="0.55000000000000004">
      <c r="A315" s="64">
        <v>277</v>
      </c>
      <c r="B315" s="64" t="s">
        <v>411</v>
      </c>
      <c r="C315" s="64">
        <v>15</v>
      </c>
      <c r="D315" s="64">
        <v>0</v>
      </c>
    </row>
    <row r="316" spans="1:4" x14ac:dyDescent="0.55000000000000004">
      <c r="A316" s="64">
        <v>278</v>
      </c>
      <c r="B316" s="64" t="s">
        <v>224</v>
      </c>
      <c r="C316" s="64">
        <v>16</v>
      </c>
      <c r="D316" s="64">
        <v>0</v>
      </c>
    </row>
    <row r="317" spans="1:4" x14ac:dyDescent="0.55000000000000004">
      <c r="A317" s="64">
        <v>279</v>
      </c>
      <c r="B317" s="64" t="s">
        <v>225</v>
      </c>
      <c r="C317" s="64">
        <v>16</v>
      </c>
      <c r="D317" s="64">
        <v>1</v>
      </c>
    </row>
    <row r="318" spans="1:4" x14ac:dyDescent="0.55000000000000004">
      <c r="A318" s="64">
        <v>280</v>
      </c>
      <c r="B318" s="64" t="s">
        <v>412</v>
      </c>
      <c r="C318" s="64">
        <v>16</v>
      </c>
      <c r="D318" s="64">
        <v>0</v>
      </c>
    </row>
    <row r="319" spans="1:4" x14ac:dyDescent="0.55000000000000004">
      <c r="A319" s="64">
        <v>281</v>
      </c>
      <c r="B319" s="64" t="s">
        <v>413</v>
      </c>
      <c r="C319" s="64">
        <v>14</v>
      </c>
      <c r="D319" s="64">
        <v>0</v>
      </c>
    </row>
    <row r="320" spans="1:4" x14ac:dyDescent="0.55000000000000004">
      <c r="A320" s="64" t="s">
        <v>68</v>
      </c>
      <c r="B320" s="64"/>
      <c r="C320" s="64"/>
      <c r="D320" s="64">
        <f>SUBTOTAL(103,Table_GLAccounts[Locks])</f>
        <v>318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D9DB-E9C8-41F0-BD39-0E985FD7BF2B}">
  <sheetPr codeName="Sheet6"/>
  <dimension ref="A1:F21"/>
  <sheetViews>
    <sheetView workbookViewId="0">
      <selection activeCell="B10" sqref="B10"/>
    </sheetView>
  </sheetViews>
  <sheetFormatPr defaultColWidth="9.15625" defaultRowHeight="14.4" x14ac:dyDescent="0.55000000000000004"/>
  <cols>
    <col min="1" max="1" width="9.41796875" bestFit="1" customWidth="1"/>
    <col min="2" max="2" width="14.83984375" bestFit="1" customWidth="1"/>
    <col min="3" max="3" width="8" bestFit="1" customWidth="1"/>
  </cols>
  <sheetData>
    <row r="1" spans="1:6" x14ac:dyDescent="0.55000000000000004">
      <c r="A1" t="s">
        <v>41</v>
      </c>
      <c r="B1" t="s">
        <v>20</v>
      </c>
      <c r="C1" t="s">
        <v>67</v>
      </c>
      <c r="F1" s="84">
        <f>Table_GLDepts[[#Totals],[Locks]]</f>
        <v>19</v>
      </c>
    </row>
    <row r="2" spans="1:6" x14ac:dyDescent="0.55000000000000004">
      <c r="A2" s="64">
        <v>1</v>
      </c>
      <c r="B2" s="64" t="s">
        <v>77</v>
      </c>
      <c r="C2" s="64">
        <v>0</v>
      </c>
    </row>
    <row r="3" spans="1:6" x14ac:dyDescent="0.55000000000000004">
      <c r="A3" s="64">
        <v>90</v>
      </c>
      <c r="B3" s="64" t="s">
        <v>83</v>
      </c>
      <c r="C3" s="64">
        <v>0</v>
      </c>
    </row>
    <row r="4" spans="1:6" x14ac:dyDescent="0.55000000000000004">
      <c r="A4" s="64">
        <v>65</v>
      </c>
      <c r="B4" s="64" t="s">
        <v>82</v>
      </c>
      <c r="C4" s="64">
        <v>0</v>
      </c>
    </row>
    <row r="5" spans="1:6" x14ac:dyDescent="0.55000000000000004">
      <c r="A5" s="64">
        <v>89</v>
      </c>
      <c r="B5" s="64" t="s">
        <v>88</v>
      </c>
      <c r="C5" s="64">
        <v>0</v>
      </c>
    </row>
    <row r="6" spans="1:6" x14ac:dyDescent="0.55000000000000004">
      <c r="A6" s="64">
        <v>14</v>
      </c>
      <c r="B6" s="64" t="s">
        <v>79</v>
      </c>
      <c r="C6" s="64">
        <v>0</v>
      </c>
    </row>
    <row r="7" spans="1:6" x14ac:dyDescent="0.55000000000000004">
      <c r="A7" s="64">
        <v>15</v>
      </c>
      <c r="B7" s="64" t="s">
        <v>81</v>
      </c>
      <c r="C7" s="64">
        <v>0</v>
      </c>
    </row>
    <row r="8" spans="1:6" x14ac:dyDescent="0.55000000000000004">
      <c r="A8" s="64">
        <v>16</v>
      </c>
      <c r="B8" s="64" t="s">
        <v>97</v>
      </c>
      <c r="C8" s="64">
        <v>0</v>
      </c>
    </row>
    <row r="9" spans="1:6" x14ac:dyDescent="0.55000000000000004">
      <c r="A9" s="64">
        <v>17</v>
      </c>
      <c r="B9" s="64" t="s">
        <v>86</v>
      </c>
      <c r="C9" s="64">
        <v>0</v>
      </c>
    </row>
    <row r="10" spans="1:6" x14ac:dyDescent="0.55000000000000004">
      <c r="A10" s="64">
        <v>18</v>
      </c>
      <c r="B10" s="64" t="s">
        <v>99</v>
      </c>
      <c r="C10" s="64">
        <v>0</v>
      </c>
    </row>
    <row r="11" spans="1:6" x14ac:dyDescent="0.55000000000000004">
      <c r="A11" s="64">
        <v>19</v>
      </c>
      <c r="B11" s="64" t="s">
        <v>100</v>
      </c>
      <c r="C11" s="64">
        <v>0</v>
      </c>
    </row>
    <row r="12" spans="1:6" x14ac:dyDescent="0.55000000000000004">
      <c r="A12" s="64">
        <v>20</v>
      </c>
      <c r="B12" s="64" t="s">
        <v>107</v>
      </c>
      <c r="C12" s="64">
        <v>0</v>
      </c>
    </row>
    <row r="13" spans="1:6" x14ac:dyDescent="0.55000000000000004">
      <c r="A13" s="64">
        <v>21</v>
      </c>
      <c r="B13" s="64" t="s">
        <v>101</v>
      </c>
      <c r="C13" s="64">
        <v>0</v>
      </c>
    </row>
    <row r="14" spans="1:6" x14ac:dyDescent="0.55000000000000004">
      <c r="A14" s="64">
        <v>75</v>
      </c>
      <c r="B14" s="64" t="s">
        <v>108</v>
      </c>
      <c r="C14" s="64">
        <v>0</v>
      </c>
    </row>
    <row r="15" spans="1:6" x14ac:dyDescent="0.55000000000000004">
      <c r="A15" s="64">
        <v>125</v>
      </c>
      <c r="B15" s="64" t="s">
        <v>165</v>
      </c>
      <c r="C15" s="64">
        <v>0</v>
      </c>
    </row>
    <row r="16" spans="1:6" x14ac:dyDescent="0.55000000000000004">
      <c r="A16" s="64">
        <v>91</v>
      </c>
      <c r="B16" s="64" t="s">
        <v>87</v>
      </c>
      <c r="C16" s="64">
        <v>0</v>
      </c>
    </row>
    <row r="17" spans="1:3" x14ac:dyDescent="0.55000000000000004">
      <c r="A17" s="64">
        <v>126</v>
      </c>
      <c r="B17" s="64" t="s">
        <v>166</v>
      </c>
      <c r="C17" s="64">
        <v>0</v>
      </c>
    </row>
    <row r="18" spans="1:3" x14ac:dyDescent="0.55000000000000004">
      <c r="A18" s="64">
        <v>123</v>
      </c>
      <c r="B18" s="64" t="s">
        <v>164</v>
      </c>
      <c r="C18" s="64">
        <v>0</v>
      </c>
    </row>
    <row r="19" spans="1:3" x14ac:dyDescent="0.55000000000000004">
      <c r="A19" s="64">
        <v>42</v>
      </c>
      <c r="B19" s="64" t="s">
        <v>414</v>
      </c>
      <c r="C19" s="64">
        <v>0</v>
      </c>
    </row>
    <row r="20" spans="1:3" x14ac:dyDescent="0.55000000000000004">
      <c r="A20" s="64">
        <v>124</v>
      </c>
      <c r="B20" s="64" t="s">
        <v>415</v>
      </c>
      <c r="C20" s="64">
        <v>0</v>
      </c>
    </row>
    <row r="21" spans="1:3" x14ac:dyDescent="0.55000000000000004">
      <c r="A21" s="64" t="s">
        <v>68</v>
      </c>
      <c r="B21" s="64"/>
      <c r="C21" s="64">
        <f>SUBTOTAL(103,Table_GLDepts[Locks])</f>
        <v>19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DA69-215E-4193-B639-25703F541980}">
  <sheetPr codeName="Sheet7"/>
  <dimension ref="A1:F6"/>
  <sheetViews>
    <sheetView workbookViewId="0">
      <selection activeCell="B4" sqref="B4"/>
    </sheetView>
  </sheetViews>
  <sheetFormatPr defaultColWidth="9.15625" defaultRowHeight="14.4" x14ac:dyDescent="0.55000000000000004"/>
  <cols>
    <col min="1" max="1" width="11.15625" bestFit="1" customWidth="1"/>
    <col min="2" max="2" width="16.68359375" bestFit="1" customWidth="1"/>
    <col min="3" max="3" width="13.83984375" bestFit="1" customWidth="1"/>
  </cols>
  <sheetData>
    <row r="1" spans="1:6" x14ac:dyDescent="0.55000000000000004">
      <c r="A1" t="s">
        <v>42</v>
      </c>
      <c r="B1" t="s">
        <v>22</v>
      </c>
      <c r="C1" t="s">
        <v>69</v>
      </c>
      <c r="F1" s="84">
        <f>Table_GLBranches[[#Totals],[MainBranch]]</f>
        <v>4</v>
      </c>
    </row>
    <row r="2" spans="1:6" x14ac:dyDescent="0.55000000000000004">
      <c r="A2" s="64">
        <v>2</v>
      </c>
      <c r="B2" s="64" t="s">
        <v>416</v>
      </c>
      <c r="C2" s="64" t="b">
        <v>0</v>
      </c>
    </row>
    <row r="3" spans="1:6" x14ac:dyDescent="0.55000000000000004">
      <c r="A3" s="64">
        <v>1</v>
      </c>
      <c r="B3" s="64" t="s">
        <v>78</v>
      </c>
      <c r="C3" s="64" t="b">
        <v>1</v>
      </c>
    </row>
    <row r="4" spans="1:6" x14ac:dyDescent="0.55000000000000004">
      <c r="A4" s="64">
        <v>101</v>
      </c>
      <c r="B4" s="64" t="s">
        <v>84</v>
      </c>
      <c r="C4" s="64" t="b">
        <v>0</v>
      </c>
    </row>
    <row r="5" spans="1:6" x14ac:dyDescent="0.55000000000000004">
      <c r="A5" s="64">
        <v>102</v>
      </c>
      <c r="B5" s="64" t="s">
        <v>80</v>
      </c>
      <c r="C5" s="64" t="b">
        <v>0</v>
      </c>
    </row>
    <row r="6" spans="1:6" x14ac:dyDescent="0.55000000000000004">
      <c r="A6" s="64" t="s">
        <v>68</v>
      </c>
      <c r="B6" s="64"/>
      <c r="C6" s="64">
        <f>SUBTOTAL(103,Table_GLBranches[MainBranch])</f>
        <v>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s q m i d = " 7 0 1 4 c 7 5 1 - 1 3 e 1 - 4 2 e d - b b 3 b - 4 e 2 5 9 0 e e 9 3 1 8 "   x m l n s = " h t t p : / / s c h e m a s . m i c r o s o f t . c o m / D a t a M a s h u p " > A A A A A B M D A A B Q S w M E F A A C A A g A N m u H V J O d t q y j A A A A 9 g A A A B I A H A B D b 2 5 m a W c v U G F j a 2 F n Z S 5 4 b W w g o h g A K K A U A A A A A A A A A A A A A A A A A A A A A A A A A A A A h Y + x D o I w F E V / h X S n L c X B k E c Z X C U x I R r X B i o 2 w s P Q Y v k 3 B z / J X x C j q J v j P f c M 9 9 6 v N 8 j G t g k u u r e m w 5 R E l J N A Y 9 l V B u u U D O 4 Q L k k m Y a P K k 6 p 1 M M l o k 9 F W K T k 6 d 0 4 Y 8 9 5 T H 9 O u r 5 n g P G L 7 f F 2 U R 9 0 q 8 p H N f z k 0 a J 3 C U h M J u 9 c Y K W j E Y 7 o Q g n J g M 4 T c 4 F c Q 0 9 5 n + w N h N T R u 6 L X U G G 4 L Y H M E 9 v 4 g H 1 B L A w Q U A A I A C A A 2 a 4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m u H V C i K R 7 g O A A A A E Q A A A B M A H A B G b 3 J t d W x h c y 9 T Z W N 0 a W 9 u M S 5 t I K I Y A C i g F A A A A A A A A A A A A A A A A A A A A A A A A A A A A C t O T S 7 J z M 9 T C I b Q h t Y A U E s B A i 0 A F A A C A A g A N m u H V J O d t q y j A A A A 9 g A A A B I A A A A A A A A A A A A A A A A A A A A A A E N v b m Z p Z y 9 Q Y W N r Y W d l L n h t b F B L A Q I t A B Q A A g A I A D Z r h 1 Q P y u m r p A A A A O k A A A A T A A A A A A A A A A A A A A A A A O 8 A A A B b Q 2 9 u d G V u d F 9 U e X B l c 1 0 u e G 1 s U E s B A i 0 A F A A C A A g A N m u H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g t h t W G T t F F r 2 1 x u v G R e c I A A A A A A g A A A A A A E G Y A A A A B A A A g A A A A K e Z y R m e h 3 d 6 7 Q U R F 4 Z k q M 9 Z o b D X s k K q M j E y f l w Q v 5 f k A A A A A D o A A A A A C A A A g A A A A o 8 h R K S e q C n M 4 S b m I U e L i J 3 Z 7 7 l g F e N e 2 z / h 0 R s G O t T F Q A A A A F t x P j K d g l j c 4 + 9 a n X S m l o E W E / 9 G h o n H z L h w K z P D l T n G s s 6 0 V P p 4 O 7 g O z D d U k W A J x J F z 4 8 + W + g H l B t 5 u E z G V J p U T a 8 D W G I L 1 E S 1 f 5 i H Y W 5 V 5 A A A A A V 3 S k j 2 5 F W Y X v 6 y H d i q J B N J 2 w b F R H w B a O s 4 D U l N N c / l D r h g L x k s + o D C 9 r u Z W e z A T L i Q O K a 0 s c 9 t Q 8 c T 8 b b Q 8 u W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1BB519635264DB57663E7AB48C9A3" ma:contentTypeVersion="6" ma:contentTypeDescription="Create a new document." ma:contentTypeScope="" ma:versionID="ca4283a4f4329a2a9c5129bf039addc0">
  <xsd:schema xmlns:xsd="http://www.w3.org/2001/XMLSchema" xmlns:xs="http://www.w3.org/2001/XMLSchema" xmlns:p="http://schemas.microsoft.com/office/2006/metadata/properties" xmlns:ns2="4610a010-2d4f-4607-8958-b697ccafff1d" xmlns:ns3="cd6abbb1-e5d5-4430-a3ca-74d29027d1ad" targetNamespace="http://schemas.microsoft.com/office/2006/metadata/properties" ma:root="true" ma:fieldsID="9b7fd34558cb6b5cb577be165ec8a10d" ns2:_="" ns3:_="">
    <xsd:import namespace="4610a010-2d4f-4607-8958-b697ccafff1d"/>
    <xsd:import namespace="cd6abbb1-e5d5-4430-a3ca-74d29027d1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0a010-2d4f-4607-8958-b697ccaff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abbb1-e5d5-4430-a3ca-74d29027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58C43-5FE3-4E04-B778-291A6CA91A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DB1F99-1942-417D-A53C-6C26224E509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B26AAC1-B2AD-4C7F-952B-5CC8AE85A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0a010-2d4f-4607-8958-b697ccafff1d"/>
    <ds:schemaRef ds:uri="cd6abbb1-e5d5-4430-a3ca-74d29027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E7C447-1F2D-4499-A852-D8E6B64E3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35</vt:i4>
      </vt:variant>
    </vt:vector>
  </HeadingPairs>
  <TitlesOfParts>
    <vt:vector size="39" baseType="lpstr">
      <vt:lpstr>Settings</vt:lpstr>
      <vt:lpstr>Budgets</vt:lpstr>
      <vt:lpstr>Budget Menu</vt:lpstr>
      <vt:lpstr>Budget Detail</vt:lpstr>
      <vt:lpstr>ACCOUNTS_COUNT</vt:lpstr>
      <vt:lpstr>AMT_MULTIPLIER</vt:lpstr>
      <vt:lpstr>BASE_YEAR_CREATE</vt:lpstr>
      <vt:lpstr>BASE_YEAR_EDIT</vt:lpstr>
      <vt:lpstr>BASE_YEAR_RESET</vt:lpstr>
      <vt:lpstr>BRANCHES_COUNT</vt:lpstr>
      <vt:lpstr>BUDGET_NAME</vt:lpstr>
      <vt:lpstr>BUDGET_NAME_CREATE</vt:lpstr>
      <vt:lpstr>BUDGET_NAME_CREATE_EMPTY</vt:lpstr>
      <vt:lpstr>BUDGET_NAME_RESET</vt:lpstr>
      <vt:lpstr>BUDGET_NUMBER_CREATE</vt:lpstr>
      <vt:lpstr>BUDGET_NUMBER_CREATE_EMPTY</vt:lpstr>
      <vt:lpstr>BUDGET_NUMBER_RESET</vt:lpstr>
      <vt:lpstr>BUDGET_REMARKS_CREATE</vt:lpstr>
      <vt:lpstr>BUDGET_REMARKS_CREATE_EMPTY</vt:lpstr>
      <vt:lpstr>BUDGET_REMARKS_RESET</vt:lpstr>
      <vt:lpstr>BUDGET_RESULT</vt:lpstr>
      <vt:lpstr>COGS_MULTIPLIER_CREATE</vt:lpstr>
      <vt:lpstr>COGS_MULTIPLIER_EDIT</vt:lpstr>
      <vt:lpstr>COGS_MULTIPLIER_RESET</vt:lpstr>
      <vt:lpstr>CREATE_YEAR_CREATE</vt:lpstr>
      <vt:lpstr>CREATE_YEAR_CREATE_EMPTY</vt:lpstr>
      <vt:lpstr>CREATE_YEAR_EDIT</vt:lpstr>
      <vt:lpstr>CREATE_YEAR_RESET</vt:lpstr>
      <vt:lpstr>DATABASE_NAME</vt:lpstr>
      <vt:lpstr>DEPTS_COUNT</vt:lpstr>
      <vt:lpstr>EXP_MULTIPLIER_CREATE</vt:lpstr>
      <vt:lpstr>EXP_MULTIPLIER_EDIT</vt:lpstr>
      <vt:lpstr>EXP_MULTIPLIER_RESET</vt:lpstr>
      <vt:lpstr>LOCAL_EDITS_ONLY</vt:lpstr>
      <vt:lpstr>PERIOD_YEAR</vt:lpstr>
      <vt:lpstr>REV_MULTIPLIER_CREATE</vt:lpstr>
      <vt:lpstr>REV_MULTIPLIER_EDIT</vt:lpstr>
      <vt:lpstr>REV_MULTIPLIER_RESET</vt:lpstr>
      <vt:lpstr>SERVER_NAME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Swalwell</dc:creator>
  <cp:lastModifiedBy>user</cp:lastModifiedBy>
  <dcterms:created xsi:type="dcterms:W3CDTF">2020-08-15T16:28:46Z</dcterms:created>
  <dcterms:modified xsi:type="dcterms:W3CDTF">2022-10-27T14:55:33Z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0x01010063D1BB519635264DB57663E7AB48C9A3</vt:lpwstr>
  </property>
</Properties>
</file>